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D:\DD\Ba Ria\0 Thầu 2024\0 Mời báo giá\YCBB SC2024\"/>
    </mc:Choice>
  </mc:AlternateContent>
  <xr:revisionPtr revIDLastSave="0" documentId="13_ncr:1_{AF9758F9-B803-431F-96B0-1DEE6C05EC8E}" xr6:coauthVersionLast="47" xr6:coauthVersionMax="47" xr10:uidLastSave="{00000000-0000-0000-0000-000000000000}"/>
  <bookViews>
    <workbookView xWindow="19090" yWindow="-110" windowWidth="19420" windowHeight="11020" xr2:uid="{173EA9A6-5DBF-4382-A47F-E8D499EFDC85}"/>
  </bookViews>
  <sheets>
    <sheet name="Danh mục" sheetId="4" r:id="rId1"/>
  </sheets>
  <definedNames>
    <definedName name="_xlnm.Print_Area" localSheetId="0">'Danh mục'!$A:$H</definedName>
    <definedName name="_xlnm.Print_Titles" localSheetId="0">'Danh mục'!$5:$5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5" i="4" l="1"/>
  <c r="G184" i="4"/>
  <c r="G183" i="4"/>
  <c r="G181" i="4"/>
  <c r="G180" i="4"/>
  <c r="G179" i="4"/>
  <c r="G176" i="4"/>
</calcChain>
</file>

<file path=xl/sharedStrings.xml><?xml version="1.0" encoding="utf-8"?>
<sst xmlns="http://schemas.openxmlformats.org/spreadsheetml/2006/main" count="2348" uniqueCount="1719">
  <si>
    <t>STT</t>
  </si>
  <si>
    <t>Tên thiết bị, linh kiện, phụ kiện, hạn mục sửa chữa</t>
  </si>
  <si>
    <t>ĐVT</t>
  </si>
  <si>
    <t>Model</t>
  </si>
  <si>
    <t>Hệ thống chuyển mẫu</t>
  </si>
  <si>
    <t>BP ALTAS NW110</t>
  </si>
  <si>
    <t>TELECOM</t>
  </si>
  <si>
    <t>Hệ thống</t>
  </si>
  <si>
    <t>DxI800</t>
  </si>
  <si>
    <t>Beckman Coulter</t>
  </si>
  <si>
    <t>Máy</t>
  </si>
  <si>
    <t>Cái</t>
  </si>
  <si>
    <t xml:space="preserve">Máy xét nghiệm huyết học </t>
  </si>
  <si>
    <t>Máy xét nghiệm đông máu</t>
  </si>
  <si>
    <t>Savina</t>
  </si>
  <si>
    <t>Bộ nguồn</t>
  </si>
  <si>
    <t>Bộ</t>
  </si>
  <si>
    <t>Máy phun dung dịch khử khuẩn</t>
  </si>
  <si>
    <t>Anios Aerosept 100VF</t>
  </si>
  <si>
    <t>AEROSEPT 100VF - Pháp</t>
  </si>
  <si>
    <t>Péc phun</t>
  </si>
  <si>
    <t>3.2</t>
  </si>
  <si>
    <t>Quạt khuếch tán hơi</t>
  </si>
  <si>
    <t>3.3</t>
  </si>
  <si>
    <t>Bơm khí nén áp cao</t>
  </si>
  <si>
    <t>3.4</t>
  </si>
  <si>
    <t>Công tắc</t>
  </si>
  <si>
    <t>Anios Aerosept 250VF</t>
  </si>
  <si>
    <t>AEROSEPT 250VF - Pháp</t>
  </si>
  <si>
    <t>7.1</t>
  </si>
  <si>
    <t>cái</t>
  </si>
  <si>
    <t>Máy sốc tim</t>
  </si>
  <si>
    <t>TEC-5631</t>
  </si>
  <si>
    <t>Reanibex
 800</t>
  </si>
  <si>
    <t>Osatu</t>
  </si>
  <si>
    <t>Logiq C3 
Premium</t>
  </si>
  <si>
    <t>Sợi</t>
  </si>
  <si>
    <t>Máy giúp thở</t>
  </si>
  <si>
    <t>Đèn phẫu thuật treo trần</t>
  </si>
  <si>
    <t>Daray</t>
  </si>
  <si>
    <t>Bộ bóng Led</t>
  </si>
  <si>
    <t>Bo điều khiển</t>
  </si>
  <si>
    <t>Màn hình điều khiển (cảm ứng)</t>
  </si>
  <si>
    <t>Bộ nguồn AC/DC 24 V</t>
  </si>
  <si>
    <t>Bộ quang học nhận diện Laser</t>
  </si>
  <si>
    <t>T800.2</t>
  </si>
  <si>
    <t>Amtai</t>
  </si>
  <si>
    <t>Pentax</t>
  </si>
  <si>
    <t>1.1</t>
  </si>
  <si>
    <t xml:space="preserve">Cái </t>
  </si>
  <si>
    <t>1.2</t>
  </si>
  <si>
    <t>Olympus</t>
  </si>
  <si>
    <t>8.1</t>
  </si>
  <si>
    <t>8.2</t>
  </si>
  <si>
    <t>Máy siêu âm</t>
  </si>
  <si>
    <t>ClearVue350</t>
  </si>
  <si>
    <t>Philips</t>
  </si>
  <si>
    <t>Đầu dò tổng quát</t>
  </si>
  <si>
    <t>Đầu dò mạch máu</t>
  </si>
  <si>
    <t>Lifepak 20E</t>
  </si>
  <si>
    <t>Hệ thống chụp cắt lớp CT16</t>
  </si>
  <si>
    <t>ECLOS</t>
  </si>
  <si>
    <t>Hitachi</t>
  </si>
  <si>
    <t>Siemens</t>
  </si>
  <si>
    <t>Hệ thống chụp cắt lớp CT128</t>
  </si>
  <si>
    <t>Đèn mổ treo trần 2 nhánh</t>
  </si>
  <si>
    <t>Domelux</t>
  </si>
  <si>
    <t>Ben-Q</t>
  </si>
  <si>
    <t>9.1</t>
  </si>
  <si>
    <t>9.2</t>
  </si>
  <si>
    <t>9.3</t>
  </si>
  <si>
    <t>9.4</t>
  </si>
  <si>
    <t>9.5</t>
  </si>
  <si>
    <t>Aloka</t>
  </si>
  <si>
    <t>10.1</t>
  </si>
  <si>
    <t>10.2</t>
  </si>
  <si>
    <t>Volusion S6</t>
  </si>
  <si>
    <t>GE Healthcare</t>
  </si>
  <si>
    <t>11.1</t>
  </si>
  <si>
    <t>11.2</t>
  </si>
  <si>
    <t>11.3</t>
  </si>
  <si>
    <t xml:space="preserve">Máy siêu âm </t>
  </si>
  <si>
    <t>12.1</t>
  </si>
  <si>
    <t>12.2</t>
  </si>
  <si>
    <t>12.3</t>
  </si>
  <si>
    <t>12.4</t>
  </si>
  <si>
    <t>Sirona</t>
  </si>
  <si>
    <t>13.1</t>
  </si>
  <si>
    <t>13.2</t>
  </si>
  <si>
    <t>Dây</t>
  </si>
  <si>
    <t>Nhất An Sinh</t>
  </si>
  <si>
    <t>14.2</t>
  </si>
  <si>
    <t>14.3</t>
  </si>
  <si>
    <t>14.4</t>
  </si>
  <si>
    <t>14.5</t>
  </si>
  <si>
    <t>14.6</t>
  </si>
  <si>
    <t>14.7</t>
  </si>
  <si>
    <t>14.8</t>
  </si>
  <si>
    <t>14.9</t>
  </si>
  <si>
    <t>14.11</t>
  </si>
  <si>
    <t>14.12</t>
  </si>
  <si>
    <t>14.13</t>
  </si>
  <si>
    <t>Máy giúp thở theo xe</t>
  </si>
  <si>
    <t>Resmed</t>
  </si>
  <si>
    <t>Úc</t>
  </si>
  <si>
    <t>15.1</t>
  </si>
  <si>
    <t>Ghế điều trị nha khoa</t>
  </si>
  <si>
    <t>Đèn mổ di động</t>
  </si>
  <si>
    <t>Điện cực máy đo diện não</t>
  </si>
  <si>
    <t>Máy điện châm</t>
  </si>
  <si>
    <t>Dây điện châm</t>
  </si>
  <si>
    <t>Tủ</t>
  </si>
  <si>
    <t>Nguồn</t>
  </si>
  <si>
    <t>Lốc lạnh</t>
  </si>
  <si>
    <t>Máy đo thính lực</t>
  </si>
  <si>
    <t>Đầu dò Convex</t>
  </si>
  <si>
    <t>Đèn điều trị vàng da</t>
  </si>
  <si>
    <t>Lulaby led phototherapy system</t>
  </si>
  <si>
    <t>Adapter 24V,5A</t>
  </si>
  <si>
    <t>Van điện từ xã nước tự động</t>
  </si>
  <si>
    <t xml:space="preserve">SKF </t>
  </si>
  <si>
    <t>Sửa chữa mô tơ giặt</t>
  </si>
  <si>
    <t>Sửa chữa mô tơ vắt</t>
  </si>
  <si>
    <t>Khởi động từ mô tơ vắt</t>
  </si>
  <si>
    <t>Khởi động từ mô tơ giặt</t>
  </si>
  <si>
    <t xml:space="preserve">Main board </t>
  </si>
  <si>
    <t xml:space="preserve">Mô tơ giặt </t>
  </si>
  <si>
    <t>Mô tơ vắt</t>
  </si>
  <si>
    <t>Khởi động từ cấp nguồn điện trở 65 Apme</t>
  </si>
  <si>
    <t>Bàn phím</t>
  </si>
  <si>
    <t>Công tắc cửa chương trình</t>
  </si>
  <si>
    <t>Rơ le ampe mô tơ vắt</t>
  </si>
  <si>
    <t>Rơ le ampe mô tơ giặt</t>
  </si>
  <si>
    <t>Khởi động từ cấp nguồn bộ điện trở 24V/120Ampe</t>
  </si>
  <si>
    <t>Rơ le trung gian 24Vac/ 10 Ampe</t>
  </si>
  <si>
    <t>Khởi động từ mô tơ đảo</t>
  </si>
  <si>
    <t>Rơ le dòng 3 pha mô tơ đảo</t>
  </si>
  <si>
    <t>Sensor nhiệt độ</t>
  </si>
  <si>
    <t>Đầu dò nhiệt</t>
  </si>
  <si>
    <t>STERIS</t>
  </si>
  <si>
    <t>Phụ tùng van S35/S37</t>
  </si>
  <si>
    <t>Phụ tùng van S2/S9</t>
  </si>
  <si>
    <t>Phụ tùng Van S3</t>
  </si>
  <si>
    <t>Van giảm áp</t>
  </si>
  <si>
    <t>Bộ điều khiển chạm tay</t>
  </si>
  <si>
    <t>Bẫy hơi nước</t>
  </si>
  <si>
    <t>Bo điều khiển mực nước nồi đun</t>
  </si>
  <si>
    <t>Công tắc áp suất đệm cửa</t>
  </si>
  <si>
    <t>Cảm biến đóng mở cửa</t>
  </si>
  <si>
    <t>Bơm chân không</t>
  </si>
  <si>
    <t>Cảm biến áp suất</t>
  </si>
  <si>
    <t>Van 3 chiều</t>
  </si>
  <si>
    <t>Cảm biến đo mực chất lỏng</t>
  </si>
  <si>
    <t>Bộ dây và co nối dẫn hóa chất</t>
  </si>
  <si>
    <t>Bình chứa hóa chất</t>
  </si>
  <si>
    <t>Điện trở 12KW</t>
  </si>
  <si>
    <t>Van điện từ</t>
  </si>
  <si>
    <t>Van xả tay</t>
  </si>
  <si>
    <t>Điện trở 37,5KW</t>
  </si>
  <si>
    <t>Khởi động từ 50A</t>
  </si>
  <si>
    <t>Van 1 chiều</t>
  </si>
  <si>
    <t xml:space="preserve">Cảm biến mực nước </t>
  </si>
  <si>
    <t>Chíp nhớ thời gian</t>
  </si>
  <si>
    <t>Van sấy khô</t>
  </si>
  <si>
    <t>Bộ Nguồn</t>
  </si>
  <si>
    <t>Đầu dò nhiệt độ buồng</t>
  </si>
  <si>
    <t>Đầu vặn đầu dò nhiệt độ buồng</t>
  </si>
  <si>
    <t>Đầu dò mực nước</t>
  </si>
  <si>
    <t>Nút vặn đầu dò mực nước</t>
  </si>
  <si>
    <t>Bơm hóa chất</t>
  </si>
  <si>
    <t>Ống bơm nhu động</t>
  </si>
  <si>
    <t>Phím chạm tay</t>
  </si>
  <si>
    <t xml:space="preserve">Van điều áp khí nén </t>
  </si>
  <si>
    <t>Dây ép nhiệt</t>
  </si>
  <si>
    <t>Bộ nguồn nhiệt</t>
  </si>
  <si>
    <t>Pin sạc</t>
  </si>
  <si>
    <t>Bơm cho máy bơm tiêm</t>
  </si>
  <si>
    <t>Điện trở</t>
  </si>
  <si>
    <t>Bóng</t>
  </si>
  <si>
    <t>Khởi động từ mô tơ hút nhiệt 15 Ampe</t>
  </si>
  <si>
    <t>Điên trở sấy 220v/ 4KW</t>
  </si>
  <si>
    <t>Rơ le dòng 3 pha mô tơ quát hút nhiệt 27 Ampe</t>
  </si>
  <si>
    <t xml:space="preserve">Máy ép bao bì </t>
  </si>
  <si>
    <t>Dây truyền động</t>
  </si>
  <si>
    <t>Máy doppler tim thai</t>
  </si>
  <si>
    <t>Mạch điều khiển chính</t>
  </si>
  <si>
    <t>Máy siêu âm đen trắng</t>
  </si>
  <si>
    <t>Logig C3 Premium</t>
  </si>
  <si>
    <t>Máy monitor sản khoa</t>
  </si>
  <si>
    <t>Avalon FM 20</t>
  </si>
  <si>
    <t>Máy làm ấm trẻ sơ sinh</t>
  </si>
  <si>
    <t>Bộ làm ấm, ẩm oxy nhi, sơ sinh</t>
  </si>
  <si>
    <t>Bộ Pin máy Savina</t>
  </si>
  <si>
    <t>Bộ kit Savina 6 năm</t>
  </si>
  <si>
    <t>Cáp màn hình</t>
  </si>
  <si>
    <t>Máy giúp thở Evita 4</t>
  </si>
  <si>
    <t>Máy giúp thở Savina</t>
  </si>
  <si>
    <t>Máy gây mê Fabius</t>
  </si>
  <si>
    <t>Máy giúp thở V300</t>
  </si>
  <si>
    <t>Bộ Cảm biến Oxy Savina</t>
  </si>
  <si>
    <t>Bo mạch điều khiển bộ trộn</t>
  </si>
  <si>
    <t>Sensor áp lực</t>
  </si>
  <si>
    <t>Cáp cảm biến áp lực</t>
  </si>
  <si>
    <t>Van thở ra máy Evita</t>
  </si>
  <si>
    <t>Cảm biến dòng</t>
  </si>
  <si>
    <t>Cảm biến oxy</t>
  </si>
  <si>
    <t>Bo màn hình Evita</t>
  </si>
  <si>
    <t>Nắp khối thở Evita 4</t>
  </si>
  <si>
    <t>Cảm biến dòng sơ sinh</t>
  </si>
  <si>
    <t>Đầu cảm biến</t>
  </si>
  <si>
    <t>Nguồn máy Savina</t>
  </si>
  <si>
    <t>Van thở ra máy Savina</t>
  </si>
  <si>
    <t>Núm xoay</t>
  </si>
  <si>
    <t>Màn hình Fabius</t>
  </si>
  <si>
    <t>Bộ kit Cosy 2 năm</t>
  </si>
  <si>
    <t>Cảm biến Air - Oxy</t>
  </si>
  <si>
    <t>Bình ẩm oxy sơ sinh</t>
  </si>
  <si>
    <t>Máy giúp thở V</t>
  </si>
  <si>
    <t>Hệ thống nội soi tiêu hóa</t>
  </si>
  <si>
    <t>Kiểm định phương tiện đo lường nhóm 2</t>
  </si>
  <si>
    <t>Huyết áp kế</t>
  </si>
  <si>
    <t>Nhiệt ẩm kế</t>
  </si>
  <si>
    <t>Cân bàn</t>
  </si>
  <si>
    <t>Cân đồng hồ lò xo</t>
  </si>
  <si>
    <t>Cân điện tử</t>
  </si>
  <si>
    <t>Huyết áp kế điện tử</t>
  </si>
  <si>
    <t>Nhiệt kế điện tử</t>
  </si>
  <si>
    <t>Nồi hơi, nồi hấp tiệt trùng</t>
  </si>
  <si>
    <t>Kiểm định An toàn áp lực</t>
  </si>
  <si>
    <t>Đồng hồ áp</t>
  </si>
  <si>
    <t>Bình chứa khí nén</t>
  </si>
  <si>
    <t>Máy ly tâm</t>
  </si>
  <si>
    <t>Kiểm định An toàn sinh  học</t>
  </si>
  <si>
    <t>Tủ lạnh</t>
  </si>
  <si>
    <t>Pipet</t>
  </si>
  <si>
    <t>Tủ ấm</t>
  </si>
  <si>
    <t>Tủ An toàn sinh học</t>
  </si>
  <si>
    <t>Tủ sấy</t>
  </si>
  <si>
    <t>Máy gây mê kèm thở</t>
  </si>
  <si>
    <t>Kiểm định theo thông tư số: 05/2022/TT-BYT</t>
  </si>
  <si>
    <t>Dao mổ điện cao tần</t>
  </si>
  <si>
    <t>Nhiệt kế tủ lạnh (01 điểm nhiệt)</t>
  </si>
  <si>
    <t>Máy thận nhân tạo</t>
  </si>
  <si>
    <t>Đầu phun hóa chất</t>
  </si>
  <si>
    <t>Bộ kit Fabius 3 năm</t>
  </si>
  <si>
    <t>Áp kế lò xo</t>
  </si>
  <si>
    <t>Bộ pin</t>
  </si>
  <si>
    <t>Bộ cáp điện tim</t>
  </si>
  <si>
    <t>Các máy gây mê giúp thở</t>
  </si>
  <si>
    <t>Các máy khử rung tim</t>
  </si>
  <si>
    <t>Kiểm định, hiệu chuẩn thiết bị</t>
  </si>
  <si>
    <t>Mô tơ tay khoan điện</t>
  </si>
  <si>
    <t>Đầu chụp thẳng dài 7cm phù hợp với các mũi mài 2.4mm</t>
  </si>
  <si>
    <t>Mũi khoan xoắn tạo lỗ dài 7cm</t>
  </si>
  <si>
    <t>Mũi khoan cắt xương dài 7cm</t>
  </si>
  <si>
    <t>Mũi khoan đầu diêm tạo lỗ dài 7cm</t>
  </si>
  <si>
    <t>Đầu chụp mũi khoan mài thẳng, dài 07cm, phù hợp với mũi mài 2.4mm tương thích với hệ thống khoan mài model IPC</t>
  </si>
  <si>
    <t>Mũi khoan xoắn dùng trong phẫu thuật khoan xương
- Đường kính 1.0; 1.5; 1.7; 2.0mm
- Độ sâu của mũi khoan 4mm, 6mm, 8mm
- Đầu mũi khoan xoắn, đuôi hình trụ, tương thích với đầu chụp dài từ 7cm
- Tương thích với máy khoan model IPC</t>
  </si>
  <si>
    <t>Mũi khoan cắt dùng trong phẫu thuật cắt xương 
- Đường kính 1.5mm, dài 11.1mm
- Mũi khoan có rãnh dọc, đuôi hình trụ, tương thích với đầu chụp dài 7cm
- Tương thích với máy khoan model IPC</t>
  </si>
  <si>
    <t>Mũi khoan cắt dùng trong phẫu thuật cắt xương 
- Đường kính 1.7-2.2mm, dài 2.3-3.8mm
- Mũi khoan có rãnh dọc, đuôi hình trụ, tương thích với đầu chụp dài 7cm
- Tương thích với máy khoan model IPC</t>
  </si>
  <si>
    <t>Motor tay khoan dùng cho máy khoan mài IPC
Tốc độ tối đa 7500 vòng/phút ở chế độ cắt dao động
Tốc độ tối đa 30.000vòng/phút ở chế độ quay tròn liên tục
Kích thước tay cắt nạo: Dài 12.5 cm x rộng 2 cm,</t>
  </si>
  <si>
    <t>Lưỡi cắt nạo xoang loại cong 40 độ mặt cắt bụng</t>
  </si>
  <si>
    <t>Lưỡi cắt nạo xoang loại thẳng</t>
  </si>
  <si>
    <t>Lưỡi cắt nạo xoang loại cong 40 độ, đường kính 4mm, dài 11cm mặt cắt bụng</t>
  </si>
  <si>
    <t>Lưỡi cắt nạo xoang loại cong 40 độ, đường kính 4mm, dài 11cm mặt cắt lưng</t>
  </si>
  <si>
    <t>Lưỡi cắt nạo xoang loại thẳng, đường kính 4mm, dài 11cm</t>
  </si>
  <si>
    <t>Hệ thống phẫu thuật nội soi tổng quát</t>
  </si>
  <si>
    <t>Ống soi 30 độ, đường kính 10 mm dài 330mm ngoại tổng quát</t>
  </si>
  <si>
    <t>Ống soi 0 độ, đường kính 10 mm dài 330mm sản</t>
  </si>
  <si>
    <t>Troca 10 trơn</t>
  </si>
  <si>
    <t>Van đa năng, cỡ 11 mm</t>
  </si>
  <si>
    <t>Nòng trong trocar, đầu hình tháp, cỡ 11 mm</t>
  </si>
  <si>
    <t>Troca 5 trơn</t>
  </si>
  <si>
    <t>Van trocar đa năng, cỡ 6 mm</t>
  </si>
  <si>
    <t>Nòng trong Trocar, đầu hình tháp, cỡ 6 mm</t>
  </si>
  <si>
    <t>Nắp đậy troca 10</t>
  </si>
  <si>
    <t>Nắp đậy troca 5</t>
  </si>
  <si>
    <t>Vỏ (đen) nội soi kéo, kelly</t>
  </si>
  <si>
    <t xml:space="preserve">Kẹp chỉ, loại trung bình                                      </t>
  </si>
  <si>
    <t xml:space="preserve">Cây rửa dụng cụ nội soi                                     </t>
  </si>
  <si>
    <t xml:space="preserve">Móc mono                                               </t>
  </si>
  <si>
    <t xml:space="preserve">Dây nguồn sáng                                                 </t>
  </si>
  <si>
    <t xml:space="preserve">Dây bơm CO2                   </t>
  </si>
  <si>
    <t xml:space="preserve">Dây cắt đốt Bipolar lưỡng cực dùng trong nội soi  </t>
  </si>
  <si>
    <t xml:space="preserve">Dây rửa bụng                                                      </t>
  </si>
  <si>
    <t>Kelly nội soi</t>
  </si>
  <si>
    <t>Vỏ ngoài Kelly nội soi</t>
  </si>
  <si>
    <t>Tay cầm nhựa Kelly nội soi</t>
  </si>
  <si>
    <t>Kéo nội soi cong</t>
  </si>
  <si>
    <t>Vỏ ngoài Kéo nội soi cong</t>
  </si>
  <si>
    <t>Tay cầm nhựa Kéo nội soi cong</t>
  </si>
  <si>
    <t>Kéo nội soi thẳng</t>
  </si>
  <si>
    <t>Vỏ ngoài Kéo nội soi thẳng</t>
  </si>
  <si>
    <t>Tay cầm nhựa Kéo nội soi thẳng</t>
  </si>
  <si>
    <t>Kẹp lưỡng cực</t>
  </si>
  <si>
    <t>Tay cầm nhựa Kẹp lưỡng cực</t>
  </si>
  <si>
    <t>Ống vỏ ngoài Kẹp lưỡng cực</t>
  </si>
  <si>
    <t>Vỏ trong Kẹp lưỡng cực</t>
  </si>
  <si>
    <t>Kẹp phẫu tích BABCOCK</t>
  </si>
  <si>
    <t>Vỏ ngoài Kẹp phẫu tích BABCOCK</t>
  </si>
  <si>
    <t>Tay cầm nhựa Kẹp phẫu tích BABCOCK</t>
  </si>
  <si>
    <t>Lam kẹp ruột nội soi</t>
  </si>
  <si>
    <t>Vỏ ngoài Lam kẹp ruột nội soi</t>
  </si>
  <si>
    <t>Tay cầm nhựa Lam kẹp ruột nội soi</t>
  </si>
  <si>
    <t>Kẹp kim nội soi trái</t>
  </si>
  <si>
    <t>Kẹp kim nội soi phải</t>
  </si>
  <si>
    <t>Hệ thống phẫu thuật nội soi tai mũi họng</t>
  </si>
  <si>
    <t>Bộ phận khoan và bào mô</t>
  </si>
  <si>
    <t xml:space="preserve">Tay khoan loại thẳng                                         </t>
  </si>
  <si>
    <t xml:space="preserve">Tay khoan loại cong                                           </t>
  </si>
  <si>
    <t>Mũi mài thẳng</t>
  </si>
  <si>
    <t>Mũi mài kim cương</t>
  </si>
  <si>
    <t>Bộ soi treo thanh quản</t>
  </si>
  <si>
    <t>Ống soi (Bộ soi treo thanh quản)</t>
  </si>
  <si>
    <t>Kênh dẫn sáng (Bộ soi treo thanh quản)</t>
  </si>
  <si>
    <t>Ống soi treo thanh quản (Bộ soi treo thanh quản)</t>
  </si>
  <si>
    <t>Clip kẹp sáng (Bộ soi treo thanh quản)</t>
  </si>
  <si>
    <t>Kênh hút khói (Bộ soi treo thanh quản)</t>
  </si>
  <si>
    <t>Ống soi thẳng hướng 15 độ (Bộ soi treo thanh quản)</t>
  </si>
  <si>
    <t>Cán treo (Bộ soi treo thanh quản)</t>
  </si>
  <si>
    <t>Kềm bấm (Bộ soi treo thanh quản)</t>
  </si>
  <si>
    <t>Forceps kẹp (Bộ soi treo thanh quản)</t>
  </si>
  <si>
    <t>Forceps vi phẫu (Bộ soi treo thanh quản)</t>
  </si>
  <si>
    <t>Kéo trái (Bộ soi treo thanh quản)</t>
  </si>
  <si>
    <t>Kéo phải (Bộ soi treo thanh quản)</t>
  </si>
  <si>
    <t>Ống hút (Bộ soi treo thanh quản)</t>
  </si>
  <si>
    <t>Ống hút đầu tròn (Bộ soi treo thanh quản)</t>
  </si>
  <si>
    <t>Ống soi 30 độ dài 18 cm, đường kính 4mm (Bộ soi treo thanh quản)</t>
  </si>
  <si>
    <t xml:space="preserve">Ống soi 0 độ dài 18 cm, đường kính 4mm (Bộ soi treo thanh quản)                   </t>
  </si>
  <si>
    <t>Ống soi quang học góc soi thẳng 0 độ, đường kính 2.7 mm, dài 11cm (Bộ soi treo thanh quản)</t>
  </si>
  <si>
    <t>Ống nội soi 0 độ 2,7mm</t>
  </si>
  <si>
    <t>Ống nội soi 70 độ</t>
  </si>
  <si>
    <t>Màn hình nội soi chuyên dụng</t>
  </si>
  <si>
    <t>Hệ thống nội soi niệu</t>
  </si>
  <si>
    <t>Ống soi quang học góc soi nghiêng 30 độ đường kính 4mm dài 300mm</t>
  </si>
  <si>
    <t>Tay cắt chủ động dùng cho điện cực 1 chân</t>
  </si>
  <si>
    <t>Vỏ bao ngoài</t>
  </si>
  <si>
    <t>Điện cực cắt đốt vòng</t>
  </si>
  <si>
    <t xml:space="preserve">Điện cực cắt đốt cầm máu      </t>
  </si>
  <si>
    <t>Điện cực hình con lăn</t>
  </si>
  <si>
    <t>Hệ thống nội soi khớp</t>
  </si>
  <si>
    <t>Ống soi 70 độ</t>
  </si>
  <si>
    <t>Cây ngắm dây chằng chéo trước</t>
  </si>
  <si>
    <t>Cây ngắm dây chằng chéo sau</t>
  </si>
  <si>
    <t>Kìm cắt sụn 15 độ</t>
  </si>
  <si>
    <t>Kìm cắt sụn 30 độ</t>
  </si>
  <si>
    <t>Cây đẩy chỉ nội soi</t>
  </si>
  <si>
    <t>Dụng cụ thắt gút và cắt chỉ</t>
  </si>
  <si>
    <t xml:space="preserve">Dụng cụ cắt chỉ </t>
  </si>
  <si>
    <t>Cây móc chỉ nội soi cong phải</t>
  </si>
  <si>
    <t>Cây móc chỉ nội soi cong trái</t>
  </si>
  <si>
    <t>Tay cầm dùng cho cây móc chỉ nội soi cong trái</t>
  </si>
  <si>
    <t>Móc dùng cho cây móc chỉ nội soi cong trái</t>
  </si>
  <si>
    <t>Que khâu dùng cho cây móc chỉ nội soi cong trái loại cong trái</t>
  </si>
  <si>
    <t>Que khâu dùng cho cây móc chỉ nội soi cong trái loại cong phải</t>
  </si>
  <si>
    <t>Kìm gắp chỉ nội soi cong phải</t>
  </si>
  <si>
    <t>Kìm gắp chỉ nội soi cong trái</t>
  </si>
  <si>
    <t>Tay bào mô nội soi khớp</t>
  </si>
  <si>
    <t>Lưỡi bào mô dùng với tay bào mô nội soi khớp</t>
  </si>
  <si>
    <t>Ống soi quang học, góc soi nghiêng 30 độ, tầm nhìn mở rộng, đường kính 10 mm, dài 31 cm, hấp tiệt trùng được</t>
  </si>
  <si>
    <t>Ống soi quang học, góc soi thẳng 0 độ, tầm nhìn mở rộng, đường kính 10 mm, dài 31 cm, hấp tiệt trùng được</t>
  </si>
  <si>
    <t>Ống thông không van, cỡ 11 mm, dài 10.5 cm</t>
  </si>
  <si>
    <t>Ống thông không van, cỡ 6 mm, dài 10.5 cm</t>
  </si>
  <si>
    <t>Nắp đậy, cỡ 5 mm, hấp tiệt trùng được, sử dụng với trocar cỡ 6 mm</t>
  </si>
  <si>
    <t>Nắp đậy, cỡ 10 mm, hấp tiệt trùng được, sử dụng với trocar cỡ 11 mm</t>
  </si>
  <si>
    <t>Vỏ ngoài bằng kim loại, được bọc cách điện, có đầu nối khóa LUER dùng cho vệ sinh, cỡ 5 mm, dài 36 cm</t>
  </si>
  <si>
    <t>Dụng cụ khâu lỗ trocar qua daI, cỡ 2.8 mm, dài 17 cm</t>
  </si>
  <si>
    <t>Chổi vệ sinh</t>
  </si>
  <si>
    <t>Điện cực bóc tách và đốt cầm máu đơn cực, đầu hình L, cỡ 5 mm, dài 36 cm</t>
  </si>
  <si>
    <t>Dây dẫn sáng bằng sợi quang, đầu nối thẳng, chịu nhiệt tốt, tăng cường truyền ánh sáng, đường kính 4.8 mm, dài 250 cm</t>
  </si>
  <si>
    <t>Dây bơm khí, tiệt trùng được, đường kính bên trong 9 mm, dài 250 cm</t>
  </si>
  <si>
    <t>Dây đốt cao tần lưỡng cực, dài 300 cm, khoảng cách giữa 2 chân cắm 28.58 mm</t>
  </si>
  <si>
    <t>Dây silicon</t>
  </si>
  <si>
    <t>Ruột kẹp KELLY, dài, dùng gắp và bóc tách, hàm hoạt động đôi, cỡ 5 mm, dài 36 cm</t>
  </si>
  <si>
    <t>Tay cầm nhựa có khóa, có đầu nối dùng cho đốt cầm máu đơn cực</t>
  </si>
  <si>
    <t>Ruột kéo cắt mô METZENBAUM, hàm cong ngắn, cỡ 5 mm, dài 36 cm, hàm hoạt động đôi</t>
  </si>
  <si>
    <t>Tay cầm nhựa không khóa, có đầu nối dùng cho đốt cầm máu đơn cực</t>
  </si>
  <si>
    <t>Ruột kéo loại thẳng, hàm tác động đôi, cỡ 5 mm, dài 36 cm</t>
  </si>
  <si>
    <t>Ruột kẹp đốt lưỡng cực, chiều rộng hàm 3 mm, cỡ 5 mm, dài 33 cm</t>
  </si>
  <si>
    <t>Tay cầm nhựa dùng cho kẹp đốt lưỡng cực</t>
  </si>
  <si>
    <t>Ống vỏ ngoài, dài 33 cm, cho dụng cụ nội soi lưỡng cực</t>
  </si>
  <si>
    <t>Vỏ trong, dài 33 cm, cho dụng cụ nội soi lưỡng cực</t>
  </si>
  <si>
    <t>Ruột kẹp phẫu tích Babcock, không sang chấn, hàm có cửa sổ, cỡ 5 mm, dài 36 cm, hàm hoạt động đôi.</t>
  </si>
  <si>
    <t>Ruột kẹp dùng kẹp ruột, hàm có cửa sổ, cỡ 5 mm, dài 36 cm, hàm hoạt động đôi</t>
  </si>
  <si>
    <t>Kềm mang kim, ruột làm bằng wonfram cacbua, tay cầm gập góc có khóa, hàm cong sang trái, cỡ 5 mm, dài 33 cm</t>
  </si>
  <si>
    <t>Kềm mang kim, ruột làm bằng vonfram cacbua, tay cầm gập góc có khóa, hàm cong sang phải, cỡ 5 mm, dài 33 cm</t>
  </si>
  <si>
    <t>Bộ phận khoan, bào mô, thiết bị điều khiển động cơ với màn hình màu cảm ứng, hai ngõ ra cho động cơ, nguồn điện 100 – 240 VAC, 50/60 Hz.
Bộ bơm hút hoặc tưới rửa, bao gồm dây điện nguồn, nguồn điện 100 – 240 VAC, 50/60 Hz.
Động cơ tốc độ cao, loại nhỏ, tốc độ tối đa 80,000 vòng/phút, gồm có: Động cơ tốc độ cao, Dây kết nối động cơ.</t>
  </si>
  <si>
    <t>Tay khoan tốc độ cao, 70 mm, thẳng, 80.000 vòng/phút, tích hợp hệ thống tưới, để sử dụng với động cơ vi mô tốc độ cao.</t>
  </si>
  <si>
    <t>Tay khoan tốc độ cao, 70 mm, gập góc, 80.000 vòng/phút, tích hợp hệ thống tưới, để sử dụng với động cơ vi mô tốc độ cao.</t>
  </si>
  <si>
    <t>Mũi mài thẳng bằng vonfram cacbua, không gỉ, cỡ từ 0.6mm-7mm, dài 7 cm</t>
  </si>
  <si>
    <t>Mũi mài kim cương, không gỉ, dài 7 cm, cỡ từ đường kính 0.6mm-7mm, dài 7cm</t>
  </si>
  <si>
    <t>Ống soi treo thanh quản, cỡ trung bình, góc nhìn tam giác đứng, hai kênh bên tích hợp kênh dẫn sáng và kênh hút khói, chiều dài 17 cm. Ống thích hợp cho quan sát mép trước thanh quản; Kích thước ngoài của đầu ống: 16 x 29.5 mm; Kích thước trong của đầu ống: 13 x 16 mm</t>
  </si>
  <si>
    <t>Kênh dẫn sáng, dài 16 cm, sử dụng cho ống soi treo thanh quản trên</t>
  </si>
  <si>
    <t>Ống soi treo thanh quản, tích hợp kênh để gắn ống kính nội soi, cho người lớn và thiếu niên, chiều dài 17 cm, đầu ống mở rộng, đầu ống được thiết kế cong thích hợp cho nâng nắp thanh quản và tối ưu hóa quan sát mép trước thanh quản. Kích thước ngoài của đầu ống: 20 x 21 mm; Kích thước trong của đầu ống: 10.5 x 13.3 mm</t>
  </si>
  <si>
    <t>Clip kẹp sáng</t>
  </si>
  <si>
    <t>Kênh hút khói</t>
  </si>
  <si>
    <t>Ống soi thẳng hướng 15 độ, đường kính 4mm dài 17 cm, hấp tiệt khuẩn được, góc đặt mắt 45 độ, tích hợp kênh sáng</t>
  </si>
  <si>
    <t>Giá đỡ ống soi treo thanh quản, gắn vòng kim loại, đường kính 9 cm, dài 34 cm; Thanh đỡ; Thàn chèn ngực</t>
  </si>
  <si>
    <t>Forceps kẹp, hàm hình tam giác cong lên phía bên trái, có kênh vệ sinh, chiều dài làm việc 23 cm.</t>
  </si>
  <si>
    <t>Forceps kẹp, không có khóa, hàm hình tam giác cong lên phía bên phải, có kênh vệ sinh, chiều dài làm việc 23 cm.</t>
  </si>
  <si>
    <t>Forceps vi phẫu, thẳng, hàm 2 mm hình chén, có kênh vệ sinh, chiều dài làm việc 23cm.</t>
  </si>
  <si>
    <t>Kéo cong sang phải, vỏ thuôn dần về phía đầu xa, có kênh vệ sinh, chiều dài làm việc 23 cm</t>
  </si>
  <si>
    <t>Kéo cong sang trái, vỏ thuôn dần về phía đầu xa, có kênh vệ sinh, chiều dài làm việc 23 cm</t>
  </si>
  <si>
    <t>Ống hút đường kính ngoài 2.5 mm, chiều dài làm việc 23 cm</t>
  </si>
  <si>
    <t>Ống hút đầu tròn, cong lên trên, đường kính ngoài 3 mm, chiều dài làm việc 23 cm</t>
  </si>
  <si>
    <t xml:space="preserve">Ống soi quang học, góc soi nghiêng 30°, tầm nhìn mở rộng, đường kính 4 mm, dài 18cm, hấp tiệt trùng được </t>
  </si>
  <si>
    <t xml:space="preserve">Ống soi quang học, góc soi thẳng 0°, tầm nhìn mở rộng, đường kính 4 mm, dài 18 cm, hấp tiệt trùng được </t>
  </si>
  <si>
    <t xml:space="preserve">Ống soi quang học, góc soi thẳng 0°, đường kính 2.7 mm, dài 11cm, hấp tiệt trùng được </t>
  </si>
  <si>
    <t>Ống soi quang học, góc soi nghiêng 30°, đường kính 2.7 mm, dài 11 cm, hấp tiệt trùng được</t>
  </si>
  <si>
    <t>Màn hình chuyên dùng cho nội soi, kích thước tối thiểu 24 inch tỹ lệ 16:10, độ phân giải 1920x1200, góc nhìn 178/178. Cổng vào tín hiệu có DP 1.2, HDMI 2.0, DVI. SDI1, S Video, USB, RS-232C; Cổng ra: DVI, SDI1, S Video.</t>
  </si>
  <si>
    <t>Ống soi quang học, góc soi nghiêng 30 độ, tầm nhìn mở rộng, đường kính 4 mm, dài 30 cm, hấp tiệt trùng được</t>
  </si>
  <si>
    <t>Tay cắt chủ động dùng cho điện cực 1 chân, ở trạng thái nghỉ mũi điện cực nằm bên ngoài vỏ</t>
  </si>
  <si>
    <t>Vỏ bao ngoài 26Fr. Mỏ hình xiên, có 2 đường nước vào và ra, vỏ trong có đầu bằng Ceramic có thể xoay được</t>
  </si>
  <si>
    <t>Điện cực cắt đốt vòng, loại 1 chân, gập góc, cỡ 24/26 Fr.</t>
  </si>
  <si>
    <t>Điện cực cắt đốt cầm máu, loại 1 chân, đầu nhọn, cỡ 24/26 Fr.</t>
  </si>
  <si>
    <t>Điện cực hình con lăn, loại 1 chân, đường kính 5 mm, cỡ 24/26 Fr.</t>
  </si>
  <si>
    <t xml:space="preserve">Cây định vị xương chày, dùng trong tái tạo dây chằng chéo trước, góc đường hầm nằm giữa góc 40° và 55°, có thể điều chỉnh tăng 5° </t>
  </si>
  <si>
    <t>Cây định vị xương chày, dùng trong tái tạo dây chằng chéo sau</t>
  </si>
  <si>
    <t>Kềm gặm, loại cắt xuyên, răng ngang, độ rộng cắt 3.4 mm, hàm cong, cong lên 15°, đường kính vỏ ngoài 3 mm, thẳng, Tay cầm có đầu nối dùng vệ sinh dụng cụ, chiều dài làm việc 19 cm</t>
  </si>
  <si>
    <t>Kềm gặm, loại cắt xuyên, độ rộng cắt 3.4 mm, hàm thẳng, vỏ ngoài đường kính 3 mm, cong sang trái 30°, tay cầm có đầu nối dùng vệ sinh dụng cụ, chiều dài làm việc 12 cm</t>
  </si>
  <si>
    <t>Dụng cụ thắt gút, chiều dài làm việc 18 cm</t>
  </si>
  <si>
    <t>Dụng cụ thắt gút và cắt chỉ, dùng cắt chỉ đến cỡ USP 2, chiều dài làm việc 15 cm, gồm có: Ruột và lưỡi dao; Tay cầm.</t>
  </si>
  <si>
    <t>Dụng cụ cắt chỉ dùng cắt chỉ kích cỡ đến USP 2</t>
  </si>
  <si>
    <t>Que khâu dùng cho chỉ đến cỡ USP 1, mũi đầu xa cong 25° sang phải, chiều dài làm việc 15cm</t>
  </si>
  <si>
    <t>Que khâu dùng cho chỉ đến cỡ USP 1, mũi đầu xa cong 25° sang trái, chiều dài làm việc 15cm, dùng cho tay cầm.</t>
  </si>
  <si>
    <t>Tay cầm, hoàn chỉnh, dùng đẩy chỉ lên đến cỡ USP 1, gồm có: Tay cầm; Bộ truyền động</t>
  </si>
  <si>
    <t>Móc, chiều dài làm việc 15cm</t>
  </si>
  <si>
    <t>Que khâu, dùng cho chỉ đến cỡ USP 1, đầu xa cong mạnh về bên trái, chiều dài làm việc 15cm</t>
  </si>
  <si>
    <t>Que khâu, dùng cho chỉ đến cỡ USP 1, đầu xa cong mạnh về bên phải, chiều dài làm việc 15cm</t>
  </si>
  <si>
    <t>Kềm gắp chỉ dùng gặm mô mềm và gắp chỉ khâu trong phẫu thuật nội soi khớp vai, đường kính vỏ ngoài 3.5 mm, cong sang trái, vỏ ngoài cũng cong sang trái, tay cầm với đầu nối vệ sinh, chiều dài làm việc 15 cm</t>
  </si>
  <si>
    <t>Kềm gắp chỉ, dùng gặm mô mềm và gắp chỉ khâu trong phẫu thuật nội soi khớp vai, đường kính vỏ ngoài 3.5 mm, cong sang phải, vỏ ngoài cũng cong sang phải, tay cầm với đầu nối vệ sinh, chiều dài làm việc 15 cm</t>
  </si>
  <si>
    <t>Tay bào mô, tốc độ lên đến 8000 vòng/phút</t>
  </si>
  <si>
    <t>Lưỡi bào mô chủ động toàn bán kính tái sử dụng được, tiệt trùng được, đường kính 5.5 mm, chiều dài làm việc 120 mm sử dụng</t>
  </si>
  <si>
    <t>Mũi</t>
  </si>
  <si>
    <t xml:space="preserve"> Cái</t>
  </si>
  <si>
    <t xml:space="preserve">Ống soi 0 độ dài 18 cm, đường kính 4mm    </t>
  </si>
  <si>
    <t>Sữa chữa máy bơm CO2</t>
  </si>
  <si>
    <t>Sửa chữa Camera nội soi</t>
  </si>
  <si>
    <t>Hệ thống phẫu thuật nội soi</t>
  </si>
  <si>
    <t>Bạc đạn mô tơ giặt, gia công đóng sơ mi ổ chứa bạc đạn</t>
  </si>
  <si>
    <t>Bạc đạn mô tơ vắt, gia công đóng sơ mi ổ chứa bạc đạn</t>
  </si>
  <si>
    <t>Dây cu ro</t>
  </si>
  <si>
    <t>Sửa chữa bảng mạch chính</t>
  </si>
  <si>
    <t>Bạc đạn lồng giặt</t>
  </si>
  <si>
    <t>Bạc đạn mô tơ quạt hút</t>
  </si>
  <si>
    <t>Bạc đạn mô tơ đảo</t>
  </si>
  <si>
    <t>Bạc đạn trung gian</t>
  </si>
  <si>
    <t>Bảng mạch chính</t>
  </si>
  <si>
    <t>Máy hấp tiệt trùng 2 cửa 766 lít</t>
  </si>
  <si>
    <t>Đệm cửa 26 inch</t>
  </si>
  <si>
    <t>Máy hấp tiệt trùng nhiệt độ thấp</t>
  </si>
  <si>
    <t>Bộ kit hệ thống bơm chân không</t>
  </si>
  <si>
    <t>Sửa chữa cửa máy hấp (thay trục, nan chịu lực)</t>
  </si>
  <si>
    <t>Hệ thống cấp hơi công suất 150 KW</t>
  </si>
  <si>
    <t>Đầu bơm áp lực nước nồi đun</t>
  </si>
  <si>
    <t>Cầu dao 50A</t>
  </si>
  <si>
    <t>Máy rửa khử khuẩn sấy khô 2 cửa 296 lít</t>
  </si>
  <si>
    <t>Ron làm kín cửa</t>
  </si>
  <si>
    <t>Máy hấp 196L</t>
  </si>
  <si>
    <t>Sensor nhiệt đô</t>
  </si>
  <si>
    <t>GIRBAU</t>
  </si>
  <si>
    <t>Đầu dò tim thai dùng cho máy doppler tim thai BT 250 (Bistos)</t>
  </si>
  <si>
    <t>Đầu dò tim thai dùng cho máy doppler tim thai FD 491 (Toitu)</t>
  </si>
  <si>
    <t>Mạch điều khiển chính dùng cho máy doppler tim thai FD 491 (Toitu)</t>
  </si>
  <si>
    <t>Đầu dò cơn gò dùng cho máy Monitor sản khoa MT 610 (Toitu)</t>
  </si>
  <si>
    <t>Đầu dò tim thai dùng cho máy Monitor sản khoa MT 610 (Toitu)</t>
  </si>
  <si>
    <t>Mạch điều khiển chính dùng cho máy Monitor sản khoa MT 610 (Toitu)</t>
  </si>
  <si>
    <t>Sửa bọc cáp đầu dò tim thai dùng cho máy Monitor sản khoa MT 610 (Toitu)</t>
  </si>
  <si>
    <t>Mạch điều khiển chính dùng cho máy Monitor sản khoa Avalon FM 20 (Philips)</t>
  </si>
  <si>
    <t>Đầu dò cơn gò dùng cho máy Monitor sản khoa Avalon FM 20 (Philips)</t>
  </si>
  <si>
    <t>Mô tơ kéo giấy dùng cho máy Monitor sản khoa Avalon FM 20 (Philips)</t>
  </si>
  <si>
    <t>Màn hình cảm ứng chạm tay dùng cho máy Monitor sản khoa Avalon FM 20 (Philips)</t>
  </si>
  <si>
    <t>Máy bơm tiêm điện</t>
  </si>
  <si>
    <t>Mạch nguồn sạc</t>
  </si>
  <si>
    <t>Sensor cảm biến đếm giọt</t>
  </si>
  <si>
    <t>Đệm cửa</t>
  </si>
  <si>
    <t>STI 54SE</t>
  </si>
  <si>
    <t xml:space="preserve"> V-PRO 1 Plus</t>
  </si>
  <si>
    <t>Steris Reliance Genfore - Mỹ</t>
  </si>
  <si>
    <t>Ắc quy</t>
  </si>
  <si>
    <t>Nhớt thủy lực</t>
  </si>
  <si>
    <t>Sửa chữa mạch nguồn</t>
  </si>
  <si>
    <t>Thay ổ cứng và cài đặt phần mềm</t>
  </si>
  <si>
    <t>Đầu dò Micro Convex</t>
  </si>
  <si>
    <t>UPS</t>
  </si>
  <si>
    <t>Vivid S5</t>
  </si>
  <si>
    <t>Cáp và bộ điện cực</t>
  </si>
  <si>
    <t>Tai nghe đường khí</t>
  </si>
  <si>
    <t>Tai nghe đường xương</t>
  </si>
  <si>
    <t>Adapter</t>
  </si>
  <si>
    <t>Máy xét nghiệm miễn dịch tự động</t>
  </si>
  <si>
    <t>AU680</t>
  </si>
  <si>
    <t xml:space="preserve">Bóng led cho đền chiếu vàng da </t>
  </si>
  <si>
    <t>Động cơ tốc độ cao, loại nhỏ, tốc độ tối đa 80,000 vòng/phút, gồm có:
Động cơ tốc độ cao, không dây kết nối: 20363133; Dây kết nối động cơ với UNIDRIVE SELECT UM600: 20363233</t>
  </si>
  <si>
    <t>Bộ ống, tưới rửa dùng cho bộ phận khoan và bào mô</t>
  </si>
  <si>
    <t>Động cơ tốc độ cao, loại nhỏ, tốc độ tối đa 80,000 vòng/phút</t>
  </si>
  <si>
    <t>Mũi khoan phá đường kính 4mm, chiều dài 7cm</t>
  </si>
  <si>
    <t>Mũi khoan cắt sọ đường kính 2.3mm</t>
  </si>
  <si>
    <t>Đầu nối chụp mũi khoan dài 10cm</t>
  </si>
  <si>
    <t>Ống nối viễn vọng thẳng dài 14cm</t>
  </si>
  <si>
    <t>Ống nối viễn vọng gập cong dài 14cm</t>
  </si>
  <si>
    <t>Ống nối viễn vọng có mũ trùm đầu dài 15cm</t>
  </si>
  <si>
    <t>Mũi khoan mài phủ kim cương viễn vọng, dài 14cm</t>
  </si>
  <si>
    <t>Motor tay khoan dùng cho máy khoan IPC
Dài: 9.73cm x Đường kính: 1.55cm. Chiều dài dây cáp của tay khoan: 460cm. Tốc độ: 75.000 vòng/phút.</t>
  </si>
  <si>
    <t>Mũi khoan xoắn dùng trong phẩu thuật khoan xương. Đường kính 1.0; 1.2; 1.5; 1.7; 2.0mm. Độ sâu của mũi khoan 4mm, 6mm, 8mm. Đầu mũi khoan xoắn, đuôi hình trụ, tương thích với đầu chụp dài từ 7cm. Tương thích với máy khoan model IPC</t>
  </si>
  <si>
    <t>Mũi khoan cắt dùng trong phẫu thuật cắt xương. Đường kính 1.2mm và 1.6mm, dài 4.4mm. Mũi khoan có rãnh dọc, đuôi hình trụ, tương thích với đầu chụp dài 7cm. Tương thích với máy khoan model IPC.</t>
  </si>
  <si>
    <t>Mũi khoan phá sọ dùng trong phẫu thuật thần kinh. Đường kính từ 4.0mm. Đầu mũi khoan hình tròn, đuôi hình trụ, tương thích với đầu chụp dài từ 7cm. Tương thích với máy khoan model IPC</t>
  </si>
  <si>
    <t>Mũi khoan cắt sọ dùng trong phẫu thuật thần kinh. Đường kính 2.3mm, dài 15.9mm. Mũi khoan hình răng cưa hoặc có rãnh dọc, đuôi hình trụ, tương thích với đầu chụp dài 7cm. Tương thích với máy khoan model IPC</t>
  </si>
  <si>
    <t>Đầu nối chụp mũi khoan dài 10cm, tương thích với hệ thống khoan model IPC</t>
  </si>
  <si>
    <t>Ống nối viễn vọng thẳng dài 14cm làm phẫu thuật nội soi nền sọ,  tương thích với hệ thống khoan model IPC</t>
  </si>
  <si>
    <t>Ống nối viễn vọng gập cong dài 14cm làm phẫu thuật nội soi nền sọ,  tương thích với hệ thống khoan model IPC</t>
  </si>
  <si>
    <t>Ống nối viễn vọng có mũ trùm đầu dài 15cm, kiểu thẳng dùng với mũi mài, tương thích với hệ thống khoan model IPC</t>
  </si>
  <si>
    <t>Mũi khoan phá viễn vọng dài 14-15cm, đầu tròn</t>
  </si>
  <si>
    <t>Mũi khoan phá viễn vọng, dùng được cho cả ống nối thẳng hoặc cong. Chiều dài 14 -15cm tương tích các ống nối 14 - 15cm. Đầu phá hình tròn, răng khế đường kính 2-3mm. Tương thích với máy khoan model IPC</t>
  </si>
  <si>
    <t>Mũi khoan mài phủ kim cương, dùng được cho cả ống nối thẳng hoặc cong. Chiều dài 14cm tương tích các ống nối 14cm. Đầu mài phủ kim cương, đường kính 3mm.  Tương thích với máy khoan model IPC.</t>
  </si>
  <si>
    <t>Camera nội soi tổng quát</t>
  </si>
  <si>
    <t>PIN dự phòng cho máy 4008S</t>
  </si>
  <si>
    <t>Bo LP941 điều khiển hệ thống thủy lực 4008S/V10</t>
  </si>
  <si>
    <t>Van điện từ 2 cổng</t>
  </si>
  <si>
    <t>Van điện từ nhỏ/van thông khí</t>
  </si>
  <si>
    <t>Đầu nối dịch lọc màu đỏ 2008/4008</t>
  </si>
  <si>
    <t>Khung màn hình có phím bấm EN</t>
  </si>
  <si>
    <t>Bộ chốt đóng mở đường tắt 4008S</t>
  </si>
  <si>
    <t>Bo LP450-2 phát hiện khí trong 
máu 4008</t>
  </si>
  <si>
    <t>Bộ nguồn máy thận 4008S</t>
  </si>
  <si>
    <t>Điện trở nhiệt 2X 800W-230V
 TITAN 4008</t>
  </si>
  <si>
    <t xml:space="preserve">Công tắc phao phát hiện mực nước </t>
  </si>
  <si>
    <t>Bo chủ LP630 điều khiển máy 
4008S</t>
  </si>
  <si>
    <t>Bộ phát hiện máu quang học</t>
  </si>
  <si>
    <t>Bơm hút dịch AB máy thận 4008S</t>
  </si>
  <si>
    <t>Nắp cho bộ phát hiện khí 22MM 
4008S</t>
  </si>
  <si>
    <t>Que hút dịch A 4008S</t>
  </si>
  <si>
    <t>Que hút dịch B 4008S</t>
  </si>
  <si>
    <t>Cảm biến độ dẫn điện</t>
  </si>
  <si>
    <t>Cảm biến nhiệt độ</t>
  </si>
  <si>
    <t>Bộ linh kiện bảo trì máy thận 4008S</t>
  </si>
  <si>
    <t>Mô tơ bơm dòng máy 4008S/V10</t>
  </si>
  <si>
    <t>Mô tơ bơm Degas máy 4008S/V10</t>
  </si>
  <si>
    <t>Van điện từ đo áp lực tĩnh mạch</t>
  </si>
  <si>
    <t>Bo LP632 -CPU2- Không EPROM 4008S V10</t>
  </si>
  <si>
    <t>Van giảm áp máy 4008SV10</t>
  </si>
  <si>
    <t>Mô tơ bước kèm bộ truyền động bốn cực cho bơm máu máy 4008S/V10</t>
  </si>
  <si>
    <t>Khối kết nối BIBAG máy thận 4008S</t>
  </si>
  <si>
    <t>Bộ giữ ống bơm dây máu 4008S</t>
  </si>
  <si>
    <t>Đầu nối dịch lọc màu xanh 4008</t>
  </si>
  <si>
    <t>Bơm UF máy 4008S</t>
  </si>
  <si>
    <t>Bàn phím khối bơm máu máy thận
 4008S</t>
  </si>
  <si>
    <t>Van điều áp 4008S</t>
  </si>
  <si>
    <t>Đầu GEAR bơm tách khí máy 4008S</t>
  </si>
  <si>
    <t>Đầu GEAR bơm dòng máy 4008S</t>
  </si>
  <si>
    <t>Rô to bơm máu</t>
  </si>
  <si>
    <t>Phin lọc kỵ nước có dây 220MM</t>
  </si>
  <si>
    <t>Vòng đệm khoang gắn que dịch
 4008S</t>
  </si>
  <si>
    <t>Cảm biến áp lực TMP 4008B</t>
  </si>
  <si>
    <t>Cảm biến áp lực BIBAG 
130MBAR</t>
  </si>
  <si>
    <t>Cảm biên phát hiện khí bầu 
tĩnh mạch 4008S</t>
  </si>
  <si>
    <t>Bo điều khiển màn hình màu TFT 
10,4” – MDC III</t>
  </si>
  <si>
    <t>Pin 24V - 7,2AH dùng cho máy 5008S</t>
  </si>
  <si>
    <t>Bộ kit bảo trì cho máy 5008S</t>
  </si>
  <si>
    <t>Cảm biến đo nhiệt độ cho máy 5008S</t>
  </si>
  <si>
    <t>Cảm biến đo độ dẫn điện cho máy 5008S</t>
  </si>
  <si>
    <t>Bộ nguồn 100-240VAC/16A cho máy 5008S</t>
  </si>
  <si>
    <t>Cảm biên áp lực buồng cân bằng cho máy 5008S</t>
  </si>
  <si>
    <t>PIN Lithium CR 1/3N 3V 170mah cho máy Multifiltrate</t>
  </si>
  <si>
    <t>Bo điều khiển LP 244 SW5.31 cho máy Multifiltrate</t>
  </si>
  <si>
    <t>Bo giám sát LP244 G SW5.41 cho máy Multifiltrate</t>
  </si>
  <si>
    <t>Bộ nguồn cho máy Multifiltrate</t>
  </si>
  <si>
    <t>Máy khám thị lực màu</t>
  </si>
  <si>
    <t>Sinh hiển vi khám mắt</t>
  </si>
  <si>
    <t>Chân bàn máy sinh hiển vi</t>
  </si>
  <si>
    <t>Nguồn nâng máy sinh hiển vi</t>
  </si>
  <si>
    <t>Bóng đèn halogen cho máy sinh hiển vi</t>
  </si>
  <si>
    <t>Máy định danh vi khuẩn và kháng sinh đồ</t>
  </si>
  <si>
    <t>Máy khoan đa năng</t>
  </si>
  <si>
    <t>Sửa chữa tay khoan M4</t>
  </si>
  <si>
    <t>Mô tơ tay khoan, cắt, nạo cho tai mũi họng</t>
  </si>
  <si>
    <t>Lưỡi cắt nạo xoang loại cong 40 độ mặt cắt lưng</t>
  </si>
  <si>
    <t>Mô tơ kéo giấy dùng cho máy doppler tim thai BT 250 (Bistos)</t>
  </si>
  <si>
    <t>Màn hình cảm ứng dùng cho máy doppler tim thai BT 250 (Bistos)</t>
  </si>
  <si>
    <t>MIKRO185</t>
  </si>
  <si>
    <t>Khóa nắp đậy</t>
  </si>
  <si>
    <t>Tủ nuôi cấy có CO2</t>
  </si>
  <si>
    <t>Bồn rửa tay phẫu thuật</t>
  </si>
  <si>
    <t>Máy đo điện tim</t>
  </si>
  <si>
    <t>Pin cho máy đo điện tim C120</t>
  </si>
  <si>
    <t>Dịch vụ</t>
  </si>
  <si>
    <t>Đầu camera Full HD 1 chíp, 50/60 Hz, tiêu cự cố định, chế độ quét liên tục, ngâm được, tiệt trùng được bằng gas và plasma, độ dài tiêu cự f = 16 mm, 2 nút bấm trên đầu camera có thể lập trình được. Mô-đun liên kết xử lý hình ảnh dùng cho ống soi mềm video và đầu camera 1 chíp, nguồn điện 200 - 240 VAC, 50/60 Hz</t>
  </si>
  <si>
    <t>Hãng SX</t>
  </si>
  <si>
    <t>Evita 4</t>
  </si>
  <si>
    <t>Fabius</t>
  </si>
  <si>
    <t>Draeger</t>
  </si>
  <si>
    <t>Sửa chữa, thay thế cảm biến lưu lượng, Cảm biến áp lực, van silicon bên trong máy bơm khí CO2. Hoàn thiện sửa chữa đưa vào sử dụng.</t>
  </si>
  <si>
    <t>Sửa chữa, thay thế linh kiện xử lý lỗi ảnh mờ, có đốm mờ, hình ảnh truyền không ổn định. Hoàn thiện sửa chữa đưa vào sử dụng.</t>
  </si>
  <si>
    <t>Hệ thống tán sỏi niệu ngược dòng bằng Laser</t>
  </si>
  <si>
    <t>Richard Wolf, EMS</t>
  </si>
  <si>
    <t>LaserClast</t>
  </si>
  <si>
    <t>Nihon Kohden</t>
  </si>
  <si>
    <t>TOP</t>
  </si>
  <si>
    <t>LS-355 PME</t>
  </si>
  <si>
    <t>Steris</t>
  </si>
  <si>
    <t>Amsco century</t>
  </si>
  <si>
    <t>SA500</t>
  </si>
  <si>
    <t>Study</t>
  </si>
  <si>
    <t>CH13-801-500</t>
  </si>
  <si>
    <t>HD 650DL</t>
  </si>
  <si>
    <t>Hawo</t>
  </si>
  <si>
    <t>FD 491</t>
  </si>
  <si>
    <t>Toitu</t>
  </si>
  <si>
    <t>BT 250</t>
  </si>
  <si>
    <t>Bistos</t>
  </si>
  <si>
    <t>MT-610</t>
  </si>
  <si>
    <t>Dịch vụ sửa chữa trọn gói, chi tiết tại phụ lục yêu cầu về dịch vụ (trang 3)</t>
  </si>
  <si>
    <t>Dịch vụ sửa chữa trọn gói, chi tiết tại phụ lục yêu cầu về dịch vụ (trang 4)</t>
  </si>
  <si>
    <t>Các máy thận nhân tạo, lọc máu</t>
  </si>
  <si>
    <t>Leakage sensor cho máy 5008S</t>
  </si>
  <si>
    <t>Dịch vụ sửa chữa trọn gói, chi tiết tại phụ lục yêu cầu về dịch vụ (trang 1)</t>
  </si>
  <si>
    <t>Máy định danh nhóm máu</t>
  </si>
  <si>
    <t>Ortho</t>
  </si>
  <si>
    <t>AutoVue Innova</t>
  </si>
  <si>
    <t>Biomerieux</t>
  </si>
  <si>
    <t>Dịch vụ sửa chữa trọn gói, chi tiết tại phụ lục yêu cầu về dịch vụ (trang 8)</t>
  </si>
  <si>
    <t>Dịch vụ sửa chữa trọn gói, chi tiết tại phụ lục yêu cầu về dịch vụ (trang 9)</t>
  </si>
  <si>
    <t>Dịch vụ sửa chữa trọn gói, chi tiết tại phụ lục yêu cầu về dịch vụ (trang 10)</t>
  </si>
  <si>
    <t>Dịch vụ sửa chữa trọn gói, chi tiết tại phụ lục yêu cầu về dịch vụ (trang 11)</t>
  </si>
  <si>
    <t>Dịch vụ sửa chữa trọn gói, chi tiết tại phụ lục yêu cầu về dịch vụ (trang 13)</t>
  </si>
  <si>
    <t>IPC</t>
  </si>
  <si>
    <t>Medtronics</t>
  </si>
  <si>
    <t>Dịch vụ sửa chữa trọn gói, chi tiết tại phụ lục yêu cầu về dịch vụ (trang 17) Lỗi kẹt động cơ, hoàn thiện đưa vào sử dụng</t>
  </si>
  <si>
    <t>Dịch vụ sửa chữa trọn gói, chi tiết tại phụ lục yêu cầu về dịch vụ (trang 14)</t>
  </si>
  <si>
    <t>Dịch vụ sửa chữa trọn gói, chi tiết tại phụ lục yêu cầu về dịch vụ (trang 15)</t>
  </si>
  <si>
    <t>Dịch vụ sửa chữa trọn gói, chi tiết tại phụ lục yêu cầu về dịch vụ (trang 16)</t>
  </si>
  <si>
    <t>Hạng mục 1 (Hệ thống chụp cắt lớp CT16)</t>
  </si>
  <si>
    <t>Hạng mục 2 (Hệ thống chụp cắt lớp CT16)</t>
  </si>
  <si>
    <t>Artis Zee Celling</t>
  </si>
  <si>
    <t>Hệ thống chụp mạch 1 bình diện</t>
  </si>
  <si>
    <t>Lựa chọn 1 (Hệ thống chụp cắt lớp CT128)</t>
  </si>
  <si>
    <t>Lựa chọn 2 (Hệ thống chụp cắt lớp CT128)</t>
  </si>
  <si>
    <t>Lựa chọn 3 (Hệ thống chụp cắt lớp CT128)</t>
  </si>
  <si>
    <t>Lựa chọn 1 (Artis Zee Celling)</t>
  </si>
  <si>
    <t>Lựa chọn 2 (Artis Zee Celling)</t>
  </si>
  <si>
    <t>Lựa chọn 3 (Artis Zee Celling)</t>
  </si>
  <si>
    <t>ALOKA ARIETTA 850</t>
  </si>
  <si>
    <t>Vairo DG</t>
  </si>
  <si>
    <t>Máy X Quang nhũ ảnh</t>
  </si>
  <si>
    <t>Mammomat</t>
  </si>
  <si>
    <t>Máy X Quang răng chóp</t>
  </si>
  <si>
    <t>Detector và phần mềm hoàn thiện</t>
  </si>
  <si>
    <t>Dịch vụ sửa chữa trọn gói, chi tiết tại phụ lục yêu cầu về dịch vụ (trang 12)</t>
  </si>
  <si>
    <t>Dịch vụ sửa chữa trọn gói, chi tiết tại phụ lục yêu cầu về dịch vụ (trang 18) Sửa chữa các hạng mục liên quan chức năng nâng hạ và xoay</t>
  </si>
  <si>
    <t>Dịch vụ sửa chữa trọn gói, chi tiết tại phụ lục yêu cầu về dịch vụ (trang 7)</t>
  </si>
  <si>
    <t>Cáp đo điện tim</t>
  </si>
  <si>
    <t>PA-64230C</t>
  </si>
  <si>
    <t>Paramount</t>
  </si>
  <si>
    <t>Nguồn điều khiển các chức năng cho giường điện</t>
  </si>
  <si>
    <t>Nệm giường bệnh</t>
  </si>
  <si>
    <t>Chốt thanh chắn giường bệnh 2 tay quay</t>
  </si>
  <si>
    <t>Nệm bàn sanh</t>
  </si>
  <si>
    <t>Sườn bàn sanh Inox</t>
  </si>
  <si>
    <t>Nệm bàn siêu âm</t>
  </si>
  <si>
    <t>Bao da nệm giường bệnh nhân</t>
  </si>
  <si>
    <t>Khớp nối tay quay giường bệnh nhân</t>
  </si>
  <si>
    <t>Thanh chắn giường bệnh nhân</t>
  </si>
  <si>
    <t>Bánh xe 15 cm dùng cho xe đẩy nằm</t>
  </si>
  <si>
    <t>Nệm dùng cho xe đẩy nằm</t>
  </si>
  <si>
    <t>Sườn và bánh xe cho xe tiêm thuốc 3 tầng</t>
  </si>
  <si>
    <t>Bánh xe tiêm thuốc 125 cm</t>
  </si>
  <si>
    <t>Sườn gác chân, bánh xe, nệm ngồi cho xe lăn</t>
  </si>
  <si>
    <t>Van kết nối bình CO2 và tủ nuôi cấy</t>
  </si>
  <si>
    <t>Tủ lạnh bảo quản thuốc, hóa chất</t>
  </si>
  <si>
    <t>Máy cắt đốt điện cao tần</t>
  </si>
  <si>
    <t>Force FX</t>
  </si>
  <si>
    <t>Covidien</t>
  </si>
  <si>
    <t>Tấm điện cực trung tính dùng nhiều lần</t>
  </si>
  <si>
    <t>Máy siêu âm đen trắng 2</t>
  </si>
  <si>
    <t>Máy siêu âm trắng đen 3</t>
  </si>
  <si>
    <t>Đầu dò sector</t>
  </si>
  <si>
    <t>Prosound Alpha 7</t>
  </si>
  <si>
    <t>Prosound Alpha 6</t>
  </si>
  <si>
    <t>ATRIA 3</t>
  </si>
  <si>
    <t>Tekno</t>
  </si>
  <si>
    <t>Bóng đèn dùng cho đèn mổ di động</t>
  </si>
  <si>
    <t>EASY III EEG</t>
  </si>
  <si>
    <t>Cadwell</t>
  </si>
  <si>
    <t>Máy đo điện não</t>
  </si>
  <si>
    <t>Mũ chụp đo điện não</t>
  </si>
  <si>
    <t>Sửa chữa điều khiển cầm tay</t>
  </si>
  <si>
    <t>Bàn mổ đa năng điện, thủy lực</t>
  </si>
  <si>
    <t>Giường, xe đẩy các loại</t>
  </si>
  <si>
    <t>Quạt</t>
  </si>
  <si>
    <t>Máy theo dõi bệnh nhân</t>
  </si>
  <si>
    <t>Sensor đo SPO2</t>
  </si>
  <si>
    <t>Mạch chức năng đo huyết áp</t>
  </si>
  <si>
    <t>Bơm chức năng đo huyết áp</t>
  </si>
  <si>
    <t>Vizor 15</t>
  </si>
  <si>
    <t>Heyer</t>
  </si>
  <si>
    <t>1.1.1</t>
  </si>
  <si>
    <t>1.1.2</t>
  </si>
  <si>
    <t>1.1.3</t>
  </si>
  <si>
    <t>1.1.4</t>
  </si>
  <si>
    <t>1.1.5</t>
  </si>
  <si>
    <t>1.1.6</t>
  </si>
  <si>
    <t>1.1.7</t>
  </si>
  <si>
    <t>1.1.8</t>
  </si>
  <si>
    <t>1.1.9</t>
  </si>
  <si>
    <t>1.1.10</t>
  </si>
  <si>
    <t>1.1.11</t>
  </si>
  <si>
    <t>1.1.12</t>
  </si>
  <si>
    <t>1.1.13</t>
  </si>
  <si>
    <t>1.2.1</t>
  </si>
  <si>
    <t>1.2.2</t>
  </si>
  <si>
    <t>1.2.3</t>
  </si>
  <si>
    <t>1.2.4</t>
  </si>
  <si>
    <t>1.2.5</t>
  </si>
  <si>
    <t>1.2.6</t>
  </si>
  <si>
    <t>1.3</t>
  </si>
  <si>
    <t>1.3.1</t>
  </si>
  <si>
    <t>1.3.2</t>
  </si>
  <si>
    <t>1.3.3</t>
  </si>
  <si>
    <t>1.3.4</t>
  </si>
  <si>
    <t>1.3.5</t>
  </si>
  <si>
    <t>1.3.6</t>
  </si>
  <si>
    <t>1.3.7</t>
  </si>
  <si>
    <t>1.4</t>
  </si>
  <si>
    <t>1.4.1</t>
  </si>
  <si>
    <t>1.4.2</t>
  </si>
  <si>
    <t>2.1</t>
  </si>
  <si>
    <t>2.2</t>
  </si>
  <si>
    <t>3.1</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</si>
  <si>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</si>
  <si>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</si>
  <si>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</si>
  <si>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</si>
  <si>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</si>
  <si>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</si>
  <si>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</si>
  <si>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</si>
  <si>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</si>
  <si>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</si>
  <si>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</si>
  <si>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</si>
  <si>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</si>
  <si>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</si>
  <si>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</si>
  <si>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</si>
  <si>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</si>
  <si>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</si>
  <si>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</si>
  <si>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</si>
  <si>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</si>
  <si>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</si>
  <si>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</si>
  <si>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</si>
  <si>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</si>
  <si>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</si>
  <si>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</si>
  <si>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</si>
  <si>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</si>
  <si>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</si>
  <si>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</si>
  <si>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</si>
  <si>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</si>
  <si>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</si>
  <si>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</si>
  <si>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</si>
  <si>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</si>
  <si>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</si>
  <si>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</si>
  <si>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</si>
  <si>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</si>
  <si>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</si>
  <si>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</si>
  <si>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</si>
  <si>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</si>
  <si>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</si>
  <si>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</si>
  <si>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</si>
  <si>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</si>
  <si>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</si>
  <si>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</si>
  <si>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</si>
  <si>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</si>
  <si>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</si>
  <si>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</si>
  <si>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</si>
  <si>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</si>
  <si>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</si>
  <si>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</si>
  <si>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</si>
  <si>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</si>
  <si>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</si>
  <si>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</si>
  <si>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</si>
  <si>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</si>
  <si>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5.1</t>
  </si>
  <si>
    <t>5.2</t>
  </si>
  <si>
    <t>5.3</t>
  </si>
  <si>
    <t>5.4</t>
  </si>
  <si>
    <t>5.5</t>
  </si>
  <si>
    <t>5.6</t>
  </si>
  <si>
    <t>6.1</t>
  </si>
  <si>
    <t>6.2</t>
  </si>
  <si>
    <t>6.3</t>
  </si>
  <si>
    <t>6.4</t>
  </si>
  <si>
    <t>6.5</t>
  </si>
  <si>
    <t>6.6</t>
  </si>
  <si>
    <t>6.7</t>
  </si>
  <si>
    <t>6.8</t>
  </si>
  <si>
    <t>6.9</t>
  </si>
  <si>
    <t>6.10</t>
  </si>
  <si>
    <t>6.11</t>
  </si>
  <si>
    <t>6.12</t>
  </si>
  <si>
    <t>6.13</t>
  </si>
  <si>
    <t>6.14</t>
  </si>
  <si>
    <t>6.15</t>
  </si>
  <si>
    <t>6.16</t>
  </si>
  <si>
    <t>6.17</t>
  </si>
  <si>
    <t>6.18</t>
  </si>
  <si>
    <t>8.1.1</t>
  </si>
  <si>
    <t>8.1.2</t>
  </si>
  <si>
    <t>8.2.1</t>
  </si>
  <si>
    <t>8.2.2</t>
  </si>
  <si>
    <t>8.3</t>
  </si>
  <si>
    <t>8.3.1</t>
  </si>
  <si>
    <t>8.3.2</t>
  </si>
  <si>
    <t>9.6</t>
  </si>
  <si>
    <t>9.7</t>
  </si>
  <si>
    <t>9.8</t>
  </si>
  <si>
    <t>9.9</t>
  </si>
  <si>
    <t>9.10</t>
  </si>
  <si>
    <t>9.11</t>
  </si>
  <si>
    <t>9.12</t>
  </si>
  <si>
    <t>9.13</t>
  </si>
  <si>
    <t>9.14</t>
  </si>
  <si>
    <t>9.15</t>
  </si>
  <si>
    <t>9.16</t>
  </si>
  <si>
    <t>9.17</t>
  </si>
  <si>
    <t>9.18</t>
  </si>
  <si>
    <t>9.19</t>
  </si>
  <si>
    <t>9.20</t>
  </si>
  <si>
    <t>9.21</t>
  </si>
  <si>
    <t>9.22</t>
  </si>
  <si>
    <t>9.23</t>
  </si>
  <si>
    <t>18.1</t>
  </si>
  <si>
    <t>Điện trở đun nước nóng</t>
  </si>
  <si>
    <t>13.3</t>
  </si>
  <si>
    <t>13.4</t>
  </si>
  <si>
    <t>13.5</t>
  </si>
  <si>
    <t>13.6</t>
  </si>
  <si>
    <t>13.7</t>
  </si>
  <si>
    <t>13.8</t>
  </si>
  <si>
    <t>13.9</t>
  </si>
  <si>
    <t>13.10</t>
  </si>
  <si>
    <t>13.11</t>
  </si>
  <si>
    <t>13.12</t>
  </si>
  <si>
    <t>13.13</t>
  </si>
  <si>
    <t>13.14</t>
  </si>
  <si>
    <t>13.15</t>
  </si>
  <si>
    <t>13.16</t>
  </si>
  <si>
    <t>13.17</t>
  </si>
  <si>
    <t>13.18</t>
  </si>
  <si>
    <t>13.19</t>
  </si>
  <si>
    <t>14.1</t>
  </si>
  <si>
    <t>14.10</t>
  </si>
  <si>
    <t>14.14</t>
  </si>
  <si>
    <t>15.2</t>
  </si>
  <si>
    <t>15.3</t>
  </si>
  <si>
    <t>15.4</t>
  </si>
  <si>
    <t>15.5</t>
  </si>
  <si>
    <t>15.6</t>
  </si>
  <si>
    <t>15.7</t>
  </si>
  <si>
    <t>15.8</t>
  </si>
  <si>
    <t>15.9</t>
  </si>
  <si>
    <t>15.10</t>
  </si>
  <si>
    <t>15.11</t>
  </si>
  <si>
    <t>15.12</t>
  </si>
  <si>
    <t>16.1</t>
  </si>
  <si>
    <t>16.2</t>
  </si>
  <si>
    <t>16.3</t>
  </si>
  <si>
    <t>16.4</t>
  </si>
  <si>
    <t>16.5</t>
  </si>
  <si>
    <t>17.1</t>
  </si>
  <si>
    <t>17.2</t>
  </si>
  <si>
    <t>17.3</t>
  </si>
  <si>
    <t>17.4</t>
  </si>
  <si>
    <t>17.5</t>
  </si>
  <si>
    <t>18.2</t>
  </si>
  <si>
    <t>18.3</t>
  </si>
  <si>
    <t>18.4</t>
  </si>
  <si>
    <t>18.5</t>
  </si>
  <si>
    <t>19.1</t>
  </si>
  <si>
    <t>19.2</t>
  </si>
  <si>
    <t>19.3</t>
  </si>
  <si>
    <t>19.4</t>
  </si>
  <si>
    <t>19.5</t>
  </si>
  <si>
    <t>19.6</t>
  </si>
  <si>
    <t>19.7</t>
  </si>
  <si>
    <t>19.8</t>
  </si>
  <si>
    <t>19.9</t>
  </si>
  <si>
    <t>19.10</t>
  </si>
  <si>
    <t>19.11</t>
  </si>
  <si>
    <t>19.12</t>
  </si>
  <si>
    <t>19.13</t>
  </si>
  <si>
    <t>19.14</t>
  </si>
  <si>
    <t>20.1</t>
  </si>
  <si>
    <t>20.2</t>
  </si>
  <si>
    <t>20.3</t>
  </si>
  <si>
    <t>20.4</t>
  </si>
  <si>
    <t>21.1</t>
  </si>
  <si>
    <t>21.2</t>
  </si>
  <si>
    <t>22.1</t>
  </si>
  <si>
    <t>22.2</t>
  </si>
  <si>
    <t>22.3</t>
  </si>
  <si>
    <t>23.1</t>
  </si>
  <si>
    <t>23.2</t>
  </si>
  <si>
    <t>23.3</t>
  </si>
  <si>
    <t>23.4</t>
  </si>
  <si>
    <t>24.1</t>
  </si>
  <si>
    <t>24.2</t>
  </si>
  <si>
    <t>24.3</t>
  </si>
  <si>
    <t>24.4</t>
  </si>
  <si>
    <t>27.1.1</t>
  </si>
  <si>
    <t>27.1.2</t>
  </si>
  <si>
    <t>27.1.3</t>
  </si>
  <si>
    <t>27.1.4</t>
  </si>
  <si>
    <t>27.1.5</t>
  </si>
  <si>
    <t>27.1.6</t>
  </si>
  <si>
    <t>27.1.7</t>
  </si>
  <si>
    <t>27.1.8</t>
  </si>
  <si>
    <t>27.1.9</t>
  </si>
  <si>
    <t>27.1.10</t>
  </si>
  <si>
    <t>27.1.11</t>
  </si>
  <si>
    <t>27.1.12</t>
  </si>
  <si>
    <t>27.1.13</t>
  </si>
  <si>
    <t>27.1.14</t>
  </si>
  <si>
    <t>27.1.15</t>
  </si>
  <si>
    <t>27.1.16</t>
  </si>
  <si>
    <t>27.1.17</t>
  </si>
  <si>
    <t>27.1.18</t>
  </si>
  <si>
    <t>27.1.19</t>
  </si>
  <si>
    <t>27.1.20</t>
  </si>
  <si>
    <t>27.1.21</t>
  </si>
  <si>
    <t>27.1.22</t>
  </si>
  <si>
    <t>27.1.23</t>
  </si>
  <si>
    <t>27.1.24</t>
  </si>
  <si>
    <t>27.1.25</t>
  </si>
  <si>
    <t>27.1.26</t>
  </si>
  <si>
    <t>27.1.27</t>
  </si>
  <si>
    <t>27.1.28</t>
  </si>
  <si>
    <t>27.1.29</t>
  </si>
  <si>
    <t>27.1.30</t>
  </si>
  <si>
    <t>27.1.31</t>
  </si>
  <si>
    <t>27.1.32</t>
  </si>
  <si>
    <t>27.1.33</t>
  </si>
  <si>
    <t>27.1.34</t>
  </si>
  <si>
    <t>27.1.35</t>
  </si>
  <si>
    <t>27.1.36</t>
  </si>
  <si>
    <t>27.1.37</t>
  </si>
  <si>
    <t>27.1.38</t>
  </si>
  <si>
    <t>27.1.39</t>
  </si>
  <si>
    <t>27.1.40</t>
  </si>
  <si>
    <t>27.1.41</t>
  </si>
  <si>
    <t>27.2.1</t>
  </si>
  <si>
    <t>27.2.2</t>
  </si>
  <si>
    <t>27.2.3</t>
  </si>
  <si>
    <t>27.2.4</t>
  </si>
  <si>
    <t>27.2.5</t>
  </si>
  <si>
    <t>27.2.6</t>
  </si>
  <si>
    <t>27.2.7</t>
  </si>
  <si>
    <t>27.3.1</t>
  </si>
  <si>
    <t>27.3.2</t>
  </si>
  <si>
    <t>27.3.3</t>
  </si>
  <si>
    <t>27.3.4</t>
  </si>
  <si>
    <t>31.1</t>
  </si>
  <si>
    <t>32.1</t>
  </si>
  <si>
    <t>33.1.1</t>
  </si>
  <si>
    <t>33.1.2</t>
  </si>
  <si>
    <t>33.1.3</t>
  </si>
  <si>
    <t>33.1.4</t>
  </si>
  <si>
    <t>33.2.1</t>
  </si>
  <si>
    <t>33.2.2</t>
  </si>
  <si>
    <t>33.2.3</t>
  </si>
  <si>
    <t>33.2.4</t>
  </si>
  <si>
    <t>33.2.5</t>
  </si>
  <si>
    <t>33.2.6</t>
  </si>
  <si>
    <t>33.2.7</t>
  </si>
  <si>
    <t>33.2.8</t>
  </si>
  <si>
    <t>33.2.9</t>
  </si>
  <si>
    <t>33.2.10</t>
  </si>
  <si>
    <t>33.2.11</t>
  </si>
  <si>
    <t>33.2.12</t>
  </si>
  <si>
    <t>33.3.1</t>
  </si>
  <si>
    <t>33.3.2</t>
  </si>
  <si>
    <t>33.3.3</t>
  </si>
  <si>
    <t>33.3.4</t>
  </si>
  <si>
    <t>34.1</t>
  </si>
  <si>
    <t>34.2</t>
  </si>
  <si>
    <t>35.1</t>
  </si>
  <si>
    <t>35.2</t>
  </si>
  <si>
    <t>35.3</t>
  </si>
  <si>
    <t>36.1</t>
  </si>
  <si>
    <t>36.2</t>
  </si>
  <si>
    <t>36.3</t>
  </si>
  <si>
    <t>37.1</t>
  </si>
  <si>
    <t>37.2</t>
  </si>
  <si>
    <t>37.3</t>
  </si>
  <si>
    <t>38.1</t>
  </si>
  <si>
    <t>38.2</t>
  </si>
  <si>
    <t>39.1</t>
  </si>
  <si>
    <t>40.1</t>
  </si>
  <si>
    <t>41.1</t>
  </si>
  <si>
    <t>41.2</t>
  </si>
  <si>
    <t>41.3</t>
  </si>
  <si>
    <t>Sửa chữa trackball</t>
  </si>
  <si>
    <t>Sửa chữa màn hình siêu âm</t>
  </si>
  <si>
    <t>42.1</t>
  </si>
  <si>
    <t>42.2</t>
  </si>
  <si>
    <t>43.1</t>
  </si>
  <si>
    <t>43.2</t>
  </si>
  <si>
    <t>43.3</t>
  </si>
  <si>
    <t>44.1</t>
  </si>
  <si>
    <t>44.2</t>
  </si>
  <si>
    <t>44.3</t>
  </si>
  <si>
    <t>45.1</t>
  </si>
  <si>
    <t>45.2</t>
  </si>
  <si>
    <t>45.3</t>
  </si>
  <si>
    <t>46.1</t>
  </si>
  <si>
    <t>49.1</t>
  </si>
  <si>
    <t>49.2</t>
  </si>
  <si>
    <t>50.1</t>
  </si>
  <si>
    <t>50.2</t>
  </si>
  <si>
    <t xml:space="preserve">Hệ thống lọc nước RO </t>
  </si>
  <si>
    <t>MA42</t>
  </si>
  <si>
    <t>MAICO</t>
  </si>
  <si>
    <t>BTL-5645 Puls</t>
  </si>
  <si>
    <t>BTL Industries</t>
  </si>
  <si>
    <t>Physiodyn-Basic</t>
  </si>
  <si>
    <t>Physiomed</t>
  </si>
  <si>
    <t>51.1</t>
  </si>
  <si>
    <t>51.2</t>
  </si>
  <si>
    <t>54.1</t>
  </si>
  <si>
    <t>54.2</t>
  </si>
  <si>
    <t>55.1</t>
  </si>
  <si>
    <t>56.1</t>
  </si>
  <si>
    <t>56.2</t>
  </si>
  <si>
    <t>56.3</t>
  </si>
  <si>
    <t>57.1</t>
  </si>
  <si>
    <t>57.2</t>
  </si>
  <si>
    <t>57.3</t>
  </si>
  <si>
    <t>Pin cho máy giúp thở</t>
  </si>
  <si>
    <t>58.1</t>
  </si>
  <si>
    <t>59.1</t>
  </si>
  <si>
    <t>59.2</t>
  </si>
  <si>
    <t>59.3</t>
  </si>
  <si>
    <t>69.1</t>
  </si>
  <si>
    <t>60.1</t>
  </si>
  <si>
    <t>60.2</t>
  </si>
  <si>
    <t>60.3</t>
  </si>
  <si>
    <t>60.4</t>
  </si>
  <si>
    <t>61.1</t>
  </si>
  <si>
    <t>61.2</t>
  </si>
  <si>
    <t>61.3</t>
  </si>
  <si>
    <t>61.4</t>
  </si>
  <si>
    <t>62.1</t>
  </si>
  <si>
    <t>62.2</t>
  </si>
  <si>
    <t>62.3</t>
  </si>
  <si>
    <t>63.1</t>
  </si>
  <si>
    <t>Hettich</t>
  </si>
  <si>
    <t>Sửa chữa van điện từ, bộ phụ kiện cấp, thoát nước</t>
  </si>
  <si>
    <t>64.1</t>
  </si>
  <si>
    <t>65.1</t>
  </si>
  <si>
    <t>66.1</t>
  </si>
  <si>
    <t>66.2</t>
  </si>
  <si>
    <t>67.1</t>
  </si>
  <si>
    <t>67.2</t>
  </si>
  <si>
    <t>67.3</t>
  </si>
  <si>
    <t>67.4</t>
  </si>
  <si>
    <t>67.5</t>
  </si>
  <si>
    <t>67.6</t>
  </si>
  <si>
    <t>67.7</t>
  </si>
  <si>
    <t>67.8</t>
  </si>
  <si>
    <t>67.9</t>
  </si>
  <si>
    <t>67.10</t>
  </si>
  <si>
    <t>67.11</t>
  </si>
  <si>
    <t>67.12</t>
  </si>
  <si>
    <t>67.13</t>
  </si>
  <si>
    <t>67.14</t>
  </si>
  <si>
    <t>Hệ thống khí y tế</t>
  </si>
  <si>
    <t>68.1</t>
  </si>
  <si>
    <t>68.2</t>
  </si>
  <si>
    <t>68.3</t>
  </si>
  <si>
    <t>69.2</t>
  </si>
  <si>
    <t>69.3</t>
  </si>
  <si>
    <t>69.4</t>
  </si>
  <si>
    <t>71.1</t>
  </si>
  <si>
    <t>71.2</t>
  </si>
  <si>
    <t>71.3</t>
  </si>
  <si>
    <t>71.4</t>
  </si>
  <si>
    <t>Dịch vụ sửa chữa trọn gói, chi tiết tại phụ lục yêu cầu về dịch vụ (trang 19) sửa chữa các hạng mục liên quan chức năng nâng hạ và xoay</t>
  </si>
  <si>
    <t>Máy truyền dịch</t>
  </si>
  <si>
    <t>Máy sấy đồ vải</t>
  </si>
  <si>
    <t>Máy giặt vắt</t>
  </si>
  <si>
    <t>Vitek 2 Compac</t>
  </si>
  <si>
    <t>Máy điện xung</t>
  </si>
  <si>
    <t>C120</t>
  </si>
  <si>
    <t>Cardisuni</t>
  </si>
  <si>
    <t>Sửa chữa màn hình và bộ điều khiển</t>
  </si>
  <si>
    <t>Dịch vụ sửa chữa trọn gói, hoàn thiện đưa vào sử dụng</t>
  </si>
  <si>
    <t>Mua sắm linh kiện, phụ kiện, vật tư thay thế cho thiết bị y tế, bao gồm công lắp đặt, hoàn thiện đưa vào sử dụng</t>
  </si>
  <si>
    <t>V300</t>
  </si>
  <si>
    <t>Girbau</t>
  </si>
  <si>
    <t>ACL TOP 300</t>
  </si>
  <si>
    <t>DxH 900</t>
  </si>
  <si>
    <t>Mã tham chiếu</t>
  </si>
  <si>
    <t>Số lượng</t>
  </si>
  <si>
    <t>Yêu cầu</t>
  </si>
  <si>
    <t>Fresenius</t>
  </si>
  <si>
    <t>4008S / 5008 / Multifiltrate</t>
  </si>
  <si>
    <t>DEFINITION SOMATOM AS</t>
  </si>
  <si>
    <t>Eye Love Korea - HuEye</t>
  </si>
  <si>
    <t xml:space="preserve">HLC-1000 </t>
  </si>
  <si>
    <t>SL-500</t>
  </si>
  <si>
    <t>Shin Nippon - Ohira</t>
  </si>
  <si>
    <t>Lullaby Warmer Prime</t>
  </si>
  <si>
    <t>Karl Storz</t>
  </si>
  <si>
    <t>Bộ ống, tưới rửa, UNIDRIVE®, vô trùng, dùng một lần, gói 10 cái, để sử dụng với Karl Storzz ENDOMAT® SELECT UP220</t>
  </si>
  <si>
    <t>Alaska/Sanyo</t>
  </si>
  <si>
    <t>Hàn Quốc</t>
  </si>
  <si>
    <t>Kyungwon/Samsung</t>
  </si>
  <si>
    <t>(Kèm theo Công văn số               /BVBR-TTB ngày       tháng        năm 2024 của Bệnh viện Bà Rịa)</t>
  </si>
  <si>
    <t>DANH MỤC YÊU CẦU SỬA CHỮA THIẾT BỊ Y TẾ NĂM 2024</t>
  </si>
  <si>
    <t>Máy xét nghiệm sinh hóa tự động</t>
  </si>
  <si>
    <t>Bo mạch điều khiển điều phối dung dịch pha loãng - Diluter Xl 3000 For Autovue</t>
  </si>
  <si>
    <t>Đai truyền động - Belt Diluter XL3000 Autovue</t>
  </si>
  <si>
    <t>Bơm màng hiệu suất cao - Fawa Pump</t>
  </si>
  <si>
    <t>Xi lanh 1ml - Syringe 1ml For Diluter Xl3000</t>
  </si>
  <si>
    <t>Cảm biến dung dịch - TIP MOUNT</t>
  </si>
  <si>
    <t>Kim hút mẫu - Tip Conical Autovue And Innov</t>
  </si>
  <si>
    <t>Lọc nước - Tube Filter Valve LSYS VIS&amp;MAX</t>
  </si>
  <si>
    <t>bộ</t>
  </si>
  <si>
    <t xml:space="preserve">Lọc muối - Set Tube Filter Sens LSYS V&amp;MA </t>
  </si>
  <si>
    <t>Van điều phối dung dịch muối pha loãng mẫu - Valve For Diluter XL 3000</t>
  </si>
  <si>
    <t>Mo tơ trục Y - Stepper Motor 9000 Y Axis</t>
  </si>
  <si>
    <t>Mo tơ xoay buồng mẫu - Motor Rsp 9000 X Axis Of Liqui</t>
  </si>
  <si>
    <t>Mo tơ trục X cánh tay ro bốt - Motor RSP 9000 X Axis</t>
  </si>
  <si>
    <t>Mô tơ xoay buồng hồng cầu mẫu - Stepper Motor Reagent Drive</t>
  </si>
  <si>
    <t>Cánh tay gắp cassete vào buồng đọc kết quả - Autoreader Gripper Complete</t>
  </si>
  <si>
    <t>Đế giữ đèn - Lamp Holder For Autoreader</t>
  </si>
  <si>
    <t>Mô tơ trục Z - Stepper Motor 9000 Z Axis</t>
  </si>
  <si>
    <t>Bo mạch điều khiển buồng mẫu - RCU (Rotor Control Unit) Board</t>
  </si>
  <si>
    <t>Đầu gắp cassette - Gripper Assembly</t>
  </si>
  <si>
    <t>Bo mạch điều khiển trung tâm - CCU (Central Control Unit) Board</t>
  </si>
  <si>
    <t>Bo mạch điều khiển tín hiệu vào, ra - I/O Board</t>
  </si>
  <si>
    <t>Cảm biến nhận diện Cassette - CLA Reflective Sensor Assy</t>
  </si>
  <si>
    <t>Nút kết nối ống dây - Fitting For Supporting Tubing</t>
  </si>
  <si>
    <r>
      <t xml:space="preserve">Đèn huỳnh quang - </t>
    </r>
    <r>
      <rPr>
        <sz val="12"/>
        <color rgb="FF000000"/>
        <rFont val="Times New Roman"/>
        <family val="1"/>
      </rPr>
      <t>Fluorescent Lamp</t>
    </r>
  </si>
  <si>
    <r>
      <t xml:space="preserve">Ngón tay giữ Cassette - </t>
    </r>
    <r>
      <rPr>
        <sz val="12"/>
        <color rgb="FF000000"/>
        <rFont val="Times New Roman"/>
        <family val="1"/>
      </rPr>
      <t>Gripper Fingers</t>
    </r>
  </si>
  <si>
    <r>
      <t xml:space="preserve">Van 3 ngã - </t>
    </r>
    <r>
      <rPr>
        <sz val="12"/>
        <color rgb="FF000000"/>
        <rFont val="Times New Roman"/>
        <family val="1"/>
      </rPr>
      <t>Valve 3/2</t>
    </r>
  </si>
  <si>
    <t>Cảm biến nhận diện cassete ở buồng đọc kết quả Sensor - Reflective, Cassette Presence</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</si>
  <si>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</si>
  <si>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</si>
  <si>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</si>
  <si>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</si>
  <si>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</si>
  <si>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</si>
  <si>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</si>
  <si>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</si>
  <si>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</si>
  <si>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</si>
  <si>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</si>
  <si>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</si>
  <si>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</si>
  <si>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</si>
  <si>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</si>
  <si>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</si>
  <si>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</si>
  <si>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</si>
  <si>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</si>
  <si>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</si>
  <si>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</si>
  <si>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</si>
  <si>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</si>
  <si>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</si>
  <si>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</si>
  <si>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</si>
  <si>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SC241</t>
  </si>
  <si>
    <t>SC241.1</t>
  </si>
  <si>
    <t>SC241.1.1</t>
  </si>
  <si>
    <t>SC241.1.2</t>
  </si>
  <si>
    <t>SC241.1.3</t>
  </si>
  <si>
    <t>SC241.1.4</t>
  </si>
  <si>
    <t>SC241.1.5</t>
  </si>
  <si>
    <t>SC241.1.6</t>
  </si>
  <si>
    <t>SC241.1.7</t>
  </si>
  <si>
    <t>SC241.1.8</t>
  </si>
  <si>
    <t>SC241.1.9</t>
  </si>
  <si>
    <t>SC241.1.10</t>
  </si>
  <si>
    <t>SC241.1.11</t>
  </si>
  <si>
    <t>SC241.1.12</t>
  </si>
  <si>
    <t>SC241.1.13</t>
  </si>
  <si>
    <t>SC241.2</t>
  </si>
  <si>
    <t>SC241.2.1</t>
  </si>
  <si>
    <t>SC241.2.2</t>
  </si>
  <si>
    <t>SC241.2.3</t>
  </si>
  <si>
    <t>SC241.2.4</t>
  </si>
  <si>
    <t>SC241.2.5</t>
  </si>
  <si>
    <t>SC241.2.6</t>
  </si>
  <si>
    <t>SC241.3</t>
  </si>
  <si>
    <t>SC241.3.1</t>
  </si>
  <si>
    <t>SC241.3.2</t>
  </si>
  <si>
    <t>SC241.3.3</t>
  </si>
  <si>
    <t>SC241.3.4</t>
  </si>
  <si>
    <t>SC241.3.5</t>
  </si>
  <si>
    <t>SC241.3.6</t>
  </si>
  <si>
    <t>SC241.3.7</t>
  </si>
  <si>
    <t>SC241.4</t>
  </si>
  <si>
    <t>SC241.4.1</t>
  </si>
  <si>
    <t>SC241.4.2</t>
  </si>
  <si>
    <t>SC242</t>
  </si>
  <si>
    <t>SC242.1</t>
  </si>
  <si>
    <t>SC242.2</t>
  </si>
  <si>
    <t>SC243</t>
  </si>
  <si>
    <t>SC243.1</t>
  </si>
  <si>
    <t>SC243.2</t>
  </si>
  <si>
    <t>SC243.3</t>
  </si>
  <si>
    <t>SC243.4</t>
  </si>
  <si>
    <t>SC243.5</t>
  </si>
  <si>
    <t>SC243.6</t>
  </si>
  <si>
    <t>SC243.7</t>
  </si>
  <si>
    <t>SC243.8</t>
  </si>
  <si>
    <t>SC243.9</t>
  </si>
  <si>
    <t>SC243.10</t>
  </si>
  <si>
    <t>SC243.11</t>
  </si>
  <si>
    <t>SC243.12</t>
  </si>
  <si>
    <t>SC243.13</t>
  </si>
  <si>
    <t>SC243.14</t>
  </si>
  <si>
    <t>SC243.15</t>
  </si>
  <si>
    <t>SC243.16</t>
  </si>
  <si>
    <t>SC243.17</t>
  </si>
  <si>
    <t>SC243.18</t>
  </si>
  <si>
    <t>SC243.19</t>
  </si>
  <si>
    <t>SC243.20</t>
  </si>
  <si>
    <t>SC243.21</t>
  </si>
  <si>
    <t>SC243.22</t>
  </si>
  <si>
    <t>SC243.23</t>
  </si>
  <si>
    <t>SC243.24</t>
  </si>
  <si>
    <t>SC243.25</t>
  </si>
  <si>
    <t>SC243.26</t>
  </si>
  <si>
    <t>SC243.27</t>
  </si>
  <si>
    <t>SC243.28</t>
  </si>
  <si>
    <t>SC243.29</t>
  </si>
  <si>
    <t>SC243.30</t>
  </si>
  <si>
    <t>SC243.31</t>
  </si>
  <si>
    <t>SC243.32</t>
  </si>
  <si>
    <t>SC243.33</t>
  </si>
  <si>
    <t>SC243.34</t>
  </si>
  <si>
    <t>SC243.35</t>
  </si>
  <si>
    <t>SC243.36</t>
  </si>
  <si>
    <t>SC243.37</t>
  </si>
  <si>
    <t>SC243.38</t>
  </si>
  <si>
    <t>SC243.39</t>
  </si>
  <si>
    <t>SC243.40</t>
  </si>
  <si>
    <t>SC244</t>
  </si>
  <si>
    <t>SC244.1</t>
  </si>
  <si>
    <t>SC244.2</t>
  </si>
  <si>
    <t>SC244.3</t>
  </si>
  <si>
    <t>SC244.4</t>
  </si>
  <si>
    <t>SC244.5</t>
  </si>
  <si>
    <t>SC244.6</t>
  </si>
  <si>
    <t>SC244.7</t>
  </si>
  <si>
    <t>SC244.8</t>
  </si>
  <si>
    <t>SC244.9</t>
  </si>
  <si>
    <t>SC244.10</t>
  </si>
  <si>
    <t>SC244.11</t>
  </si>
  <si>
    <t>SC244.12</t>
  </si>
  <si>
    <t>SC244.13</t>
  </si>
  <si>
    <t>SC244.14</t>
  </si>
  <si>
    <t>SC244.15</t>
  </si>
  <si>
    <t>SC244.16</t>
  </si>
  <si>
    <t>SC244.17</t>
  </si>
  <si>
    <t>SC244.18</t>
  </si>
  <si>
    <t>SC244.19</t>
  </si>
  <si>
    <t>SC244.20</t>
  </si>
  <si>
    <t>SC244.21</t>
  </si>
  <si>
    <t>SC244.22</t>
  </si>
  <si>
    <t>SC244.23</t>
  </si>
  <si>
    <t>SC244.24</t>
  </si>
  <si>
    <t>SC244.25</t>
  </si>
  <si>
    <t>SC244.26</t>
  </si>
  <si>
    <t>SC244.27</t>
  </si>
  <si>
    <t>SC244.28</t>
  </si>
  <si>
    <t>SC244.29</t>
  </si>
  <si>
    <t>SC245</t>
  </si>
  <si>
    <t>SC245.1</t>
  </si>
  <si>
    <t>SC245.2</t>
  </si>
  <si>
    <t>SC245.3</t>
  </si>
  <si>
    <t>SC245.4</t>
  </si>
  <si>
    <t>SC245.5</t>
  </si>
  <si>
    <t>SC245.6</t>
  </si>
  <si>
    <t>SC246</t>
  </si>
  <si>
    <t>SC246.1</t>
  </si>
  <si>
    <t>SC246.2</t>
  </si>
  <si>
    <t>SC246.3</t>
  </si>
  <si>
    <t>SC246.4</t>
  </si>
  <si>
    <t>SC246.5</t>
  </si>
  <si>
    <t>SC246.6</t>
  </si>
  <si>
    <t>SC246.7</t>
  </si>
  <si>
    <t>SC246.8</t>
  </si>
  <si>
    <t>SC246.9</t>
  </si>
  <si>
    <t>SC246.10</t>
  </si>
  <si>
    <t>SC246.11</t>
  </si>
  <si>
    <t>SC246.12</t>
  </si>
  <si>
    <t>SC246.13</t>
  </si>
  <si>
    <t>SC246.14</t>
  </si>
  <si>
    <t>SC246.15</t>
  </si>
  <si>
    <t>SC246.16</t>
  </si>
  <si>
    <t>SC246.17</t>
  </si>
  <si>
    <t>SC246.18</t>
  </si>
  <si>
    <t>SC247</t>
  </si>
  <si>
    <t>SC247.1</t>
  </si>
  <si>
    <t>SC248</t>
  </si>
  <si>
    <t>SC248.1</t>
  </si>
  <si>
    <t>SC248.1.1</t>
  </si>
  <si>
    <t>SC248.1.2</t>
  </si>
  <si>
    <t>SC248.2</t>
  </si>
  <si>
    <t>SC248.2.1</t>
  </si>
  <si>
    <t>SC248.2.2</t>
  </si>
  <si>
    <t>SC248.3</t>
  </si>
  <si>
    <t>SC248.3.1</t>
  </si>
  <si>
    <t>SC248.3.2</t>
  </si>
  <si>
    <t>SC249</t>
  </si>
  <si>
    <t>SC249.1</t>
  </si>
  <si>
    <t>SC249.2</t>
  </si>
  <si>
    <t>SC249.3</t>
  </si>
  <si>
    <t>SC249.4</t>
  </si>
  <si>
    <t>SC249.5</t>
  </si>
  <si>
    <t>SC249.6</t>
  </si>
  <si>
    <t>SC249.7</t>
  </si>
  <si>
    <t>SC249.8</t>
  </si>
  <si>
    <t>SC249.9</t>
  </si>
  <si>
    <t>SC249.10</t>
  </si>
  <si>
    <t>SC249.11</t>
  </si>
  <si>
    <t>SC249.12</t>
  </si>
  <si>
    <t>SC249.13</t>
  </si>
  <si>
    <t>SC249.14</t>
  </si>
  <si>
    <t>SC249.15</t>
  </si>
  <si>
    <t>SC249.16</t>
  </si>
  <si>
    <t>SC249.17</t>
  </si>
  <si>
    <t>SC249.18</t>
  </si>
  <si>
    <t>SC249.19</t>
  </si>
  <si>
    <t>SC249.20</t>
  </si>
  <si>
    <t>SC249.21</t>
  </si>
  <si>
    <t>SC249.22</t>
  </si>
  <si>
    <t>SC249.23</t>
  </si>
  <si>
    <t>SC2410</t>
  </si>
  <si>
    <t>SC2410.1</t>
  </si>
  <si>
    <t>SC2410.2</t>
  </si>
  <si>
    <t>SC2411</t>
  </si>
  <si>
    <t>SC2411.1</t>
  </si>
  <si>
    <t>SC2411.2</t>
  </si>
  <si>
    <t>SC2411.3</t>
  </si>
  <si>
    <t>SC2412</t>
  </si>
  <si>
    <t>SC2412.1</t>
  </si>
  <si>
    <t>SC2412.2</t>
  </si>
  <si>
    <t>SC2412.3</t>
  </si>
  <si>
    <t>SC2412.4</t>
  </si>
  <si>
    <t>SC2413</t>
  </si>
  <si>
    <t>SC2413.1</t>
  </si>
  <si>
    <t>SC2413.2</t>
  </si>
  <si>
    <t>SC2413.3</t>
  </si>
  <si>
    <t>SC2413.4</t>
  </si>
  <si>
    <t>SC2413.5</t>
  </si>
  <si>
    <t>SC2413.6</t>
  </si>
  <si>
    <t>SC2413.7</t>
  </si>
  <si>
    <t>SC2413.8</t>
  </si>
  <si>
    <t>SC2413.9</t>
  </si>
  <si>
    <t>SC2413.10</t>
  </si>
  <si>
    <t>SC2413.11</t>
  </si>
  <si>
    <t>SC2413.12</t>
  </si>
  <si>
    <t>SC2413.13</t>
  </si>
  <si>
    <t>SC2413.14</t>
  </si>
  <si>
    <t>SC2413.15</t>
  </si>
  <si>
    <t>SC2413.16</t>
  </si>
  <si>
    <t>SC2413.17</t>
  </si>
  <si>
    <t>SC2413.18</t>
  </si>
  <si>
    <t>SC2413.19</t>
  </si>
  <si>
    <t>SC2414</t>
  </si>
  <si>
    <t>SC2414.1</t>
  </si>
  <si>
    <t>SC2414.2</t>
  </si>
  <si>
    <t>SC2414.3</t>
  </si>
  <si>
    <t>SC2414.4</t>
  </si>
  <si>
    <t>SC2414.5</t>
  </si>
  <si>
    <t>SC2414.6</t>
  </si>
  <si>
    <t>SC2414.7</t>
  </si>
  <si>
    <t>SC2414.8</t>
  </si>
  <si>
    <t>SC2414.9</t>
  </si>
  <si>
    <t>SC2414.10</t>
  </si>
  <si>
    <t>SC2414.11</t>
  </si>
  <si>
    <t>SC2414.12</t>
  </si>
  <si>
    <t>SC2414.13</t>
  </si>
  <si>
    <t>SC2414.14</t>
  </si>
  <si>
    <t>SC2415</t>
  </si>
  <si>
    <t>SC2415.1</t>
  </si>
  <si>
    <t>SC2415.2</t>
  </si>
  <si>
    <t>SC2415.3</t>
  </si>
  <si>
    <t>SC2415.4</t>
  </si>
  <si>
    <t>SC2415.5</t>
  </si>
  <si>
    <t>SC2415.6</t>
  </si>
  <si>
    <t>SC2415.7</t>
  </si>
  <si>
    <t>SC2415.8</t>
  </si>
  <si>
    <t>SC2415.9</t>
  </si>
  <si>
    <t>SC2415.10</t>
  </si>
  <si>
    <t>SC2415.11</t>
  </si>
  <si>
    <t>SC2415.12</t>
  </si>
  <si>
    <t>SC2416</t>
  </si>
  <si>
    <t>SC2416.1</t>
  </si>
  <si>
    <t>SC2416.2</t>
  </si>
  <si>
    <t>SC2416.3</t>
  </si>
  <si>
    <t>SC2416.4</t>
  </si>
  <si>
    <t>SC2416.5</t>
  </si>
  <si>
    <t>SC2417</t>
  </si>
  <si>
    <t>SC2417.1</t>
  </si>
  <si>
    <t>SC2417.2</t>
  </si>
  <si>
    <t>SC2417.3</t>
  </si>
  <si>
    <t>SC2417.4</t>
  </si>
  <si>
    <t>SC2417.5</t>
  </si>
  <si>
    <t>SC2418</t>
  </si>
  <si>
    <t>SC2418.1</t>
  </si>
  <si>
    <t>SC2418.2</t>
  </si>
  <si>
    <t>SC2418.3</t>
  </si>
  <si>
    <t>SC2418.4</t>
  </si>
  <si>
    <t>SC2418.5</t>
  </si>
  <si>
    <t>SC2419</t>
  </si>
  <si>
    <t>SC2419.1</t>
  </si>
  <si>
    <t>SC2419.2</t>
  </si>
  <si>
    <t>SC2419.3</t>
  </si>
  <si>
    <t>SC2419.4</t>
  </si>
  <si>
    <t>SC2419.5</t>
  </si>
  <si>
    <t>SC2419.6</t>
  </si>
  <si>
    <t>SC2419.7</t>
  </si>
  <si>
    <t>SC2419.8</t>
  </si>
  <si>
    <t>SC2419.9</t>
  </si>
  <si>
    <t>SC2419.10</t>
  </si>
  <si>
    <t>SC2419.11</t>
  </si>
  <si>
    <t>SC2419.12</t>
  </si>
  <si>
    <t>SC2419.13</t>
  </si>
  <si>
    <t>SC2419.14</t>
  </si>
  <si>
    <t>SC2420</t>
  </si>
  <si>
    <t>SC2420.1</t>
  </si>
  <si>
    <t>SC2420.2</t>
  </si>
  <si>
    <t>SC2420.3</t>
  </si>
  <si>
    <t>SC2420.4</t>
  </si>
  <si>
    <t>SC2421</t>
  </si>
  <si>
    <t>SC2421.1</t>
  </si>
  <si>
    <t>SC2421.2</t>
  </si>
  <si>
    <t>SC2422</t>
  </si>
  <si>
    <t>SC2422.1</t>
  </si>
  <si>
    <t>SC2422.2</t>
  </si>
  <si>
    <t>SC2422.3</t>
  </si>
  <si>
    <t>SC2423</t>
  </si>
  <si>
    <t>SC2423.1</t>
  </si>
  <si>
    <t>SC2423.2</t>
  </si>
  <si>
    <t>SC2423.3</t>
  </si>
  <si>
    <t>SC2423.4</t>
  </si>
  <si>
    <t>SC2424</t>
  </si>
  <si>
    <t>SC2424.1</t>
  </si>
  <si>
    <t>SC2424.2</t>
  </si>
  <si>
    <t>SC2424.3</t>
  </si>
  <si>
    <t>SC2424.4</t>
  </si>
  <si>
    <t>SC2425</t>
  </si>
  <si>
    <t>SC2426</t>
  </si>
  <si>
    <t>SC2427</t>
  </si>
  <si>
    <t>SC2427.1.1</t>
  </si>
  <si>
    <t>SC2427.1.2</t>
  </si>
  <si>
    <t>SC2427.1.3</t>
  </si>
  <si>
    <t>SC2427.1.4</t>
  </si>
  <si>
    <t>SC2427.1.5</t>
  </si>
  <si>
    <t>SC2427.1.6</t>
  </si>
  <si>
    <t>SC2427.1.7</t>
  </si>
  <si>
    <t>SC2427.1.8</t>
  </si>
  <si>
    <t>SC2427.1.9</t>
  </si>
  <si>
    <t>SC2427.1.10</t>
  </si>
  <si>
    <t>SC2427.1.11</t>
  </si>
  <si>
    <t>SC2427.1.12</t>
  </si>
  <si>
    <t>SC2427.1.13</t>
  </si>
  <si>
    <t>SC2427.1.14</t>
  </si>
  <si>
    <t>SC2427.1.15</t>
  </si>
  <si>
    <t>SC2427.1.16</t>
  </si>
  <si>
    <t>SC2427.1.17</t>
  </si>
  <si>
    <t>SC2427.1.18</t>
  </si>
  <si>
    <t>SC2427.1.19</t>
  </si>
  <si>
    <t>SC2427.1.20</t>
  </si>
  <si>
    <t>SC2427.1.21</t>
  </si>
  <si>
    <t>SC2427.1.22</t>
  </si>
  <si>
    <t>SC2427.1.23</t>
  </si>
  <si>
    <t>SC2427.1.24</t>
  </si>
  <si>
    <t>SC2427.1.25</t>
  </si>
  <si>
    <t>SC2427.1.26</t>
  </si>
  <si>
    <t>SC2427.1.27</t>
  </si>
  <si>
    <t>SC2427.1.28</t>
  </si>
  <si>
    <t>SC2427.1.29</t>
  </si>
  <si>
    <t>SC2427.1.30</t>
  </si>
  <si>
    <t>SC2427.1.31</t>
  </si>
  <si>
    <t>SC2427.1.32</t>
  </si>
  <si>
    <t>SC2427.1.33</t>
  </si>
  <si>
    <t>SC2427.1.34</t>
  </si>
  <si>
    <t>SC2427.1.35</t>
  </si>
  <si>
    <t>SC2427.1.36</t>
  </si>
  <si>
    <t>SC2427.1.37</t>
  </si>
  <si>
    <t>SC2427.1.38</t>
  </si>
  <si>
    <t>SC2427.1.39</t>
  </si>
  <si>
    <t>SC2427.1.40</t>
  </si>
  <si>
    <t>SC2427.1.41</t>
  </si>
  <si>
    <t>SC2427.2.1</t>
  </si>
  <si>
    <t>SC2427.2.2</t>
  </si>
  <si>
    <t>SC2427.2.3</t>
  </si>
  <si>
    <t>SC2427.2.4</t>
  </si>
  <si>
    <t>SC2427.2.5</t>
  </si>
  <si>
    <t>SC2427.2.6</t>
  </si>
  <si>
    <t>SC2427.2.7</t>
  </si>
  <si>
    <t>SC2427.3.1</t>
  </si>
  <si>
    <t>SC2427.3.2</t>
  </si>
  <si>
    <t>SC2427.3.3</t>
  </si>
  <si>
    <t>SC2427.3.4</t>
  </si>
  <si>
    <t>SC2428</t>
  </si>
  <si>
    <t>SC2429</t>
  </si>
  <si>
    <t>SC2430</t>
  </si>
  <si>
    <t>SC2430.1</t>
  </si>
  <si>
    <t>SC2430.2</t>
  </si>
  <si>
    <t>SC2430.3</t>
  </si>
  <si>
    <t>SC2430.4</t>
  </si>
  <si>
    <t>SC2430.5</t>
  </si>
  <si>
    <t>SC2430.6</t>
  </si>
  <si>
    <t>SC2430.7</t>
  </si>
  <si>
    <t>SC2430.8</t>
  </si>
  <si>
    <t>SC2430.9</t>
  </si>
  <si>
    <t>SC2430.10</t>
  </si>
  <si>
    <t>SC2430.11</t>
  </si>
  <si>
    <t>SC2430.12</t>
  </si>
  <si>
    <t>SC2430.13</t>
  </si>
  <si>
    <t>SC2430.14</t>
  </si>
  <si>
    <t>SC2430.15</t>
  </si>
  <si>
    <t>SC2430.16</t>
  </si>
  <si>
    <t>SC2430.17</t>
  </si>
  <si>
    <t>SC2430.18</t>
  </si>
  <si>
    <t>SC2430.19</t>
  </si>
  <si>
    <t>SC2430.20</t>
  </si>
  <si>
    <t>SC2430.21</t>
  </si>
  <si>
    <t>SC2430.22</t>
  </si>
  <si>
    <t>SC2430.23</t>
  </si>
  <si>
    <t>SC2430.24</t>
  </si>
  <si>
    <t>SC2430.25</t>
  </si>
  <si>
    <t>SC2430.26</t>
  </si>
  <si>
    <t>SC2431</t>
  </si>
  <si>
    <t>SC2431.1</t>
  </si>
  <si>
    <t>SC2432</t>
  </si>
  <si>
    <t>SC2432.1</t>
  </si>
  <si>
    <t>SC2433</t>
  </si>
  <si>
    <t>SC2433.1.1</t>
  </si>
  <si>
    <t>SC2433.1.2</t>
  </si>
  <si>
    <t>SC2433.1.3</t>
  </si>
  <si>
    <t>SC2433.1.4</t>
  </si>
  <si>
    <t>SC2433.2.1</t>
  </si>
  <si>
    <t>SC2433.2.2</t>
  </si>
  <si>
    <t>SC2433.2.3</t>
  </si>
  <si>
    <t>SC2433.2.4</t>
  </si>
  <si>
    <t>SC2433.2.5</t>
  </si>
  <si>
    <t>SC2433.2.6</t>
  </si>
  <si>
    <t>SC2433.2.7</t>
  </si>
  <si>
    <t>SC2433.2.8</t>
  </si>
  <si>
    <t>SC2433.2.9</t>
  </si>
  <si>
    <t>SC2433.2.10</t>
  </si>
  <si>
    <t>SC2433.2.11</t>
  </si>
  <si>
    <t>SC2433.2.12</t>
  </si>
  <si>
    <t>SC2433.3.1</t>
  </si>
  <si>
    <t>SC2433.3.2</t>
  </si>
  <si>
    <t>SC2433.3.3</t>
  </si>
  <si>
    <t>SC2433.3.4</t>
  </si>
  <si>
    <t>SC2434</t>
  </si>
  <si>
    <t>SC2434.1</t>
  </si>
  <si>
    <t>SC2434.2</t>
  </si>
  <si>
    <t>SC2435</t>
  </si>
  <si>
    <t>SC2435.1</t>
  </si>
  <si>
    <t>SC2435.2</t>
  </si>
  <si>
    <t>SC2435.3</t>
  </si>
  <si>
    <t>SC2436</t>
  </si>
  <si>
    <t>SC2436.1</t>
  </si>
  <si>
    <t>SC2436.2</t>
  </si>
  <si>
    <t>SC2436.3</t>
  </si>
  <si>
    <t>SC2437</t>
  </si>
  <si>
    <t>SC2437.1</t>
  </si>
  <si>
    <t>SC2437.2</t>
  </si>
  <si>
    <t>SC2437.3</t>
  </si>
  <si>
    <t>SC2438</t>
  </si>
  <si>
    <t>SC2438.1</t>
  </si>
  <si>
    <t>SC2438.2</t>
  </si>
  <si>
    <t>SC2439</t>
  </si>
  <si>
    <t>SC2439.1</t>
  </si>
  <si>
    <t>SC2440</t>
  </si>
  <si>
    <t>SC2440.1</t>
  </si>
  <si>
    <t>SC2441</t>
  </si>
  <si>
    <t>SC2441.1</t>
  </si>
  <si>
    <t>SC2441.2</t>
  </si>
  <si>
    <t>SC2441.3</t>
  </si>
  <si>
    <t>SC2442</t>
  </si>
  <si>
    <t>SC2442.1</t>
  </si>
  <si>
    <t>SC2442.2</t>
  </si>
  <si>
    <t>SC2443</t>
  </si>
  <si>
    <t>SC2443.1</t>
  </si>
  <si>
    <t>SC2443.2</t>
  </si>
  <si>
    <t>SC2443.3</t>
  </si>
  <si>
    <t>SC2444</t>
  </si>
  <si>
    <t>SC2444.1</t>
  </si>
  <si>
    <t>SC2444.2</t>
  </si>
  <si>
    <t>SC2444.3</t>
  </si>
  <si>
    <t>SC2445</t>
  </si>
  <si>
    <t>SC2445.1</t>
  </si>
  <si>
    <t>SC2445.2</t>
  </si>
  <si>
    <t>SC2445.3</t>
  </si>
  <si>
    <t>SC2446</t>
  </si>
  <si>
    <t>SC2446.1</t>
  </si>
  <si>
    <t>SC2447</t>
  </si>
  <si>
    <t>SC2448</t>
  </si>
  <si>
    <t>SC2449</t>
  </si>
  <si>
    <t>SC2449.1</t>
  </si>
  <si>
    <t>SC2449.2</t>
  </si>
  <si>
    <t>SC2450</t>
  </si>
  <si>
    <t>SC2450.1</t>
  </si>
  <si>
    <t>SC2450.2</t>
  </si>
  <si>
    <t>SC2451</t>
  </si>
  <si>
    <t>SC2451.1</t>
  </si>
  <si>
    <t>SC2451.2</t>
  </si>
  <si>
    <t>SC2452</t>
  </si>
  <si>
    <t>SC2453</t>
  </si>
  <si>
    <t>SC2454</t>
  </si>
  <si>
    <t>SC2454.1</t>
  </si>
  <si>
    <t>SC2454.2</t>
  </si>
  <si>
    <t>SC2455</t>
  </si>
  <si>
    <t>SC2455.1</t>
  </si>
  <si>
    <t>SC2456</t>
  </si>
  <si>
    <t>SC2456.1</t>
  </si>
  <si>
    <t>SC2456.2</t>
  </si>
  <si>
    <t>SC2456.3</t>
  </si>
  <si>
    <t>SC2457</t>
  </si>
  <si>
    <t>SC2457.1</t>
  </si>
  <si>
    <t>SC2457.2</t>
  </si>
  <si>
    <t>SC2457.3</t>
  </si>
  <si>
    <t>SC2458</t>
  </si>
  <si>
    <t>SC2458.1</t>
  </si>
  <si>
    <t>SC2459</t>
  </si>
  <si>
    <t>SC2459.1</t>
  </si>
  <si>
    <t>SC2459.2</t>
  </si>
  <si>
    <t>SC2459.3</t>
  </si>
  <si>
    <t>SC2460</t>
  </si>
  <si>
    <t>SC2460.1</t>
  </si>
  <si>
    <t>SC2460.2</t>
  </si>
  <si>
    <t>SC2460.3</t>
  </si>
  <si>
    <t>SC2460.4</t>
  </si>
  <si>
    <t>SC2461</t>
  </si>
  <si>
    <t>SC2461.1</t>
  </si>
  <si>
    <t>SC2461.2</t>
  </si>
  <si>
    <t>SC2461.3</t>
  </si>
  <si>
    <t>SC2461.4</t>
  </si>
  <si>
    <t>SC2462</t>
  </si>
  <si>
    <t>SC2462.1</t>
  </si>
  <si>
    <t>SC2462.2</t>
  </si>
  <si>
    <t>SC2462.3</t>
  </si>
  <si>
    <t>SC2463</t>
  </si>
  <si>
    <t>SC2463.1</t>
  </si>
  <si>
    <t>SC2464</t>
  </si>
  <si>
    <t>SC2464.1</t>
  </si>
  <si>
    <t>SC2465</t>
  </si>
  <si>
    <t>SC2465.1</t>
  </si>
  <si>
    <t>SC2466</t>
  </si>
  <si>
    <t>SC2466.1</t>
  </si>
  <si>
    <t>SC2466.2</t>
  </si>
  <si>
    <t>SC2467</t>
  </si>
  <si>
    <t>SC2467.1</t>
  </si>
  <si>
    <t>SC2467.2</t>
  </si>
  <si>
    <t>SC2467.3</t>
  </si>
  <si>
    <t>SC2467.4</t>
  </si>
  <si>
    <t>SC2467.5</t>
  </si>
  <si>
    <t>SC2467.6</t>
  </si>
  <si>
    <t>SC2467.7</t>
  </si>
  <si>
    <t>SC2467.8</t>
  </si>
  <si>
    <t>SC2467.9</t>
  </si>
  <si>
    <t>SC2467.10</t>
  </si>
  <si>
    <t>SC2467.11</t>
  </si>
  <si>
    <t>SC2467.12</t>
  </si>
  <si>
    <t>SC2467.13</t>
  </si>
  <si>
    <t>SC2467.14</t>
  </si>
  <si>
    <t>SC2468</t>
  </si>
  <si>
    <t>SC2468.1</t>
  </si>
  <si>
    <t>SC2468.2</t>
  </si>
  <si>
    <t>SC2468.3</t>
  </si>
  <si>
    <t>SC2469</t>
  </si>
  <si>
    <t>SC2469.1</t>
  </si>
  <si>
    <t>SC2469.2</t>
  </si>
  <si>
    <t>SC2469.3</t>
  </si>
  <si>
    <t>SC2469.4</t>
  </si>
  <si>
    <t>SC2470</t>
  </si>
  <si>
    <t>SC2471.1</t>
  </si>
  <si>
    <t>SC2471.2</t>
  </si>
  <si>
    <t>SC2471.3</t>
  </si>
  <si>
    <t>SC2471.4</t>
  </si>
  <si>
    <t>SC2473</t>
  </si>
  <si>
    <t>SC2474</t>
  </si>
  <si>
    <t>Máy Elisa</t>
  </si>
  <si>
    <t>Triturus</t>
  </si>
  <si>
    <t>Grilfold</t>
  </si>
  <si>
    <t>SC2474.1</t>
  </si>
  <si>
    <t>74.1</t>
  </si>
  <si>
    <t>Lỗi kim hút và bộ định vị</t>
  </si>
  <si>
    <t>75.1</t>
  </si>
  <si>
    <t>SC2475</t>
  </si>
  <si>
    <t>SC2475.1</t>
  </si>
  <si>
    <t>Hệ thống PCR</t>
  </si>
  <si>
    <t xml:space="preserve">Eppendorf AG/ Vela Operations </t>
  </si>
  <si>
    <t>Sentosa SX 101 (ROTOR-GENE Q)</t>
  </si>
  <si>
    <t>Lỗi kim hút, bộ định vị, đọc mẫu, đọc kết quả, lỗi kết nối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</si>
</sst>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0_-;\-* #,##0.00_-;_-* &quot;-&quot;??_-;_-@"/>
    <numFmt numFmtId="166" formatCode="_-* #,##0_-;\-* #,##0_-;_-* &quot;-&quot;??_-;_-@_-"/>
  </numFmts>
  <fonts count="14" x14ac:knownFonts="1">
    <font>
      <sz val="11"/>
      <color theme="1"/>
      <name val="Aptos Narrow"/>
      <family val="2"/>
      <charset val="163"/>
      <scheme val="minor"/>
    </font>
    <font>
      <sz val="11"/>
      <color theme="1"/>
      <name val="Aptos Narrow"/>
      <scheme val="minor"/>
    </font>
    <font>
      <sz val="12"/>
      <color theme="1"/>
      <name val="Times New Roman"/>
      <family val="1"/>
    </font>
    <font>
      <sz val="11"/>
      <color theme="1"/>
      <name val="Aptos Narrow"/>
      <family val="2"/>
      <scheme val="minor"/>
    </font>
    <font>
      <b/>
      <sz val="12"/>
      <color theme="1"/>
      <name val="Times New Roman"/>
      <family val="1"/>
    </font>
    <font>
      <sz val="13"/>
      <color rgb="FF000000"/>
      <name val="Aptos Narrow"/>
      <family val="2"/>
      <scheme val="minor"/>
    </font>
    <font>
      <sz val="11"/>
      <color theme="1"/>
      <name val="Aptos Narrow"/>
      <family val="2"/>
      <charset val="163"/>
      <scheme val="minor"/>
    </font>
    <font>
      <sz val="13"/>
      <name val="Times New Roman"/>
      <family val="1"/>
    </font>
    <font>
      <sz val="14"/>
      <color theme="1"/>
      <name val="Times New Roman"/>
      <family val="2"/>
    </font>
    <font>
      <sz val="12"/>
      <color rgb="FFFF0000"/>
      <name val="Times New Roman"/>
      <family val="1"/>
    </font>
    <font>
      <sz val="8"/>
      <name val="Aptos Narrow"/>
      <family val="2"/>
      <charset val="163"/>
      <scheme val="minor"/>
    </font>
    <font>
      <b/>
      <sz val="12"/>
      <color rgb="FFFF0000"/>
      <name val="Times New Roman"/>
      <family val="1"/>
    </font>
    <font>
      <i/>
      <sz val="12"/>
      <color theme="1"/>
      <name val="Times New Roman"/>
      <family val="1"/>
    </font>
    <font>
      <sz val="12"/>
      <color rgb="FF000000"/>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6">
    <xf numFmtId="0" fontId="0" fillId="0" borderId="0"/>
    <xf numFmtId="0" fontId="1" fillId="0" borderId="0"/>
    <xf numFmtId="164" fontId="3" fillId="0" borderId="0" applyFont="0" applyFill="0" applyBorder="0" applyAlignment="0" applyProtection="0"/>
    <xf numFmtId="0" fontId="5" fillId="0" borderId="0"/>
    <xf numFmtId="164" fontId="1" fillId="0" borderId="0" applyFont="0" applyFill="0" applyBorder="0" applyAlignment="0" applyProtection="0"/>
    <xf numFmtId="0" fontId="6" fillId="0" borderId="0"/>
    <xf numFmtId="164" fontId="3" fillId="0" borderId="0" applyFont="0" applyFill="0" applyBorder="0" applyAlignment="0" applyProtection="0"/>
    <xf numFmtId="43" fontId="6" fillId="0" borderId="0" applyFont="0" applyFill="0" applyBorder="0" applyAlignment="0" applyProtection="0"/>
    <xf numFmtId="0" fontId="3" fillId="0" borderId="0"/>
    <xf numFmtId="0" fontId="7" fillId="0" borderId="0"/>
    <xf numFmtId="164" fontId="8" fillId="0" borderId="0" applyFont="0" applyFill="0" applyBorder="0" applyAlignment="0" applyProtection="0"/>
    <xf numFmtId="164" fontId="3" fillId="0" borderId="0" applyFont="0" applyFill="0" applyBorder="0" applyAlignment="0" applyProtection="0"/>
    <xf numFmtId="0" fontId="3" fillId="0" borderId="0"/>
    <xf numFmtId="0" fontId="6" fillId="0" borderId="0"/>
    <xf numFmtId="43" fontId="6" fillId="0" borderId="0" applyFont="0" applyFill="0" applyBorder="0" applyAlignment="0" applyProtection="0"/>
    <xf numFmtId="43" fontId="6" fillId="0" borderId="0" applyFont="0" applyFill="0" applyBorder="0" applyAlignment="0" applyProtection="0"/>
  </cellStyleXfs>
  <cellXfs count="109">
    <xf numFmtId="0" fontId="0" fillId="0" borderId="0" xfId="0"/>
    <xf numFmtId="43" fontId="2" fillId="0" borderId="1" xfId="7" applyFont="1" applyFill="1" applyBorder="1" applyAlignment="1">
      <alignment horizontal="center" vertical="top" wrapText="1"/>
    </xf>
    <xf numFmtId="166" fontId="2" fillId="0" borderId="1" xfId="15" applyNumberFormat="1" applyFont="1" applyFill="1" applyBorder="1" applyAlignment="1">
      <alignment horizontal="center" vertical="top" wrapText="1"/>
    </xf>
    <xf numFmtId="43" fontId="4" fillId="0" borderId="1" xfId="7" applyFont="1" applyFill="1" applyBorder="1" applyAlignment="1">
      <alignment horizontal="center" vertical="top" wrapText="1"/>
    </xf>
    <xf numFmtId="0" fontId="2" fillId="0" borderId="0" xfId="1" applyFont="1" applyAlignment="1">
      <alignment vertical="top"/>
    </xf>
    <xf numFmtId="0" fontId="2" fillId="0" borderId="0" xfId="1" applyFont="1" applyAlignment="1">
      <alignment vertical="top" wrapText="1"/>
    </xf>
    <xf numFmtId="0" fontId="2" fillId="0" borderId="0" xfId="1" applyFont="1" applyAlignment="1">
      <alignment horizontal="center" vertical="top"/>
    </xf>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11" fillId="0" borderId="0" xfId="1" applyFont="1" applyAlignment="1">
      <alignment vertical="top"/>
    </xf>
    <xf numFmtId="0" fontId="4" fillId="0" borderId="1" xfId="5" applyFont="1" applyBorder="1" applyAlignment="1">
      <alignment vertical="top" wrapText="1"/>
    </xf>
    <xf numFmtId="0" fontId="2" fillId="0" borderId="1" xfId="5" applyFont="1" applyBorder="1" applyAlignment="1">
      <alignment horizontal="center" vertical="top" wrapText="1"/>
    </xf>
    <xf numFmtId="0" fontId="2" fillId="0" borderId="1" xfId="5" applyFont="1" applyBorder="1" applyAlignment="1">
      <alignment horizontal="left" vertical="top" wrapText="1"/>
    </xf>
    <xf numFmtId="0" fontId="2" fillId="0" borderId="1" xfId="5" applyFont="1" applyBorder="1" applyAlignment="1">
      <alignment horizontal="left" vertical="top"/>
    </xf>
    <xf numFmtId="0" fontId="2" fillId="0" borderId="0" xfId="5" applyFont="1" applyAlignment="1">
      <alignment horizontal="left" vertical="top"/>
    </xf>
    <xf numFmtId="0" fontId="2" fillId="0" borderId="1" xfId="5" applyFont="1" applyBorder="1" applyAlignment="1">
      <alignment vertical="top" wrapText="1"/>
    </xf>
    <xf numFmtId="0" fontId="2" fillId="0" borderId="1" xfId="0" applyFont="1" applyBorder="1" applyAlignment="1">
      <alignment vertical="top" wrapText="1"/>
    </xf>
    <xf numFmtId="0" fontId="2" fillId="0" borderId="0" xfId="1" applyFont="1" applyAlignment="1">
      <alignment horizontal="left" vertical="top" wrapText="1"/>
    </xf>
    <xf numFmtId="0" fontId="4" fillId="0" borderId="0" xfId="1" applyFont="1" applyAlignment="1">
      <alignment vertical="top"/>
    </xf>
    <xf numFmtId="0" fontId="4" fillId="0" borderId="1" xfId="5" applyFont="1" applyBorder="1" applyAlignment="1">
      <alignment horizontal="center" vertical="top" wrapText="1"/>
    </xf>
    <xf numFmtId="0" fontId="4" fillId="0" borderId="0" xfId="5" applyFont="1" applyAlignment="1">
      <alignment horizontal="left" vertical="top"/>
    </xf>
    <xf numFmtId="0" fontId="4" fillId="0" borderId="1" xfId="5" applyFont="1" applyBorder="1" applyAlignment="1">
      <alignment horizontal="left" vertical="top" wrapText="1"/>
    </xf>
    <xf numFmtId="0" fontId="4" fillId="0" borderId="1" xfId="5" applyFont="1" applyBorder="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4" fillId="0" borderId="1" xfId="0" applyFont="1" applyBorder="1" applyAlignment="1">
      <alignment vertical="top" wrapText="1"/>
    </xf>
    <xf numFmtId="0" fontId="2" fillId="0" borderId="0" xfId="0" applyFont="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 fillId="0" borderId="0" xfId="5" applyFont="1" applyAlignment="1">
      <alignment horizontal="center" vertical="top"/>
    </xf>
    <xf numFmtId="0" fontId="9" fillId="0" borderId="0" xfId="1" applyFont="1" applyAlignment="1">
      <alignment vertical="top"/>
    </xf>
    <xf numFmtId="165" fontId="4" fillId="0" borderId="1" xfId="1" applyNumberFormat="1" applyFont="1" applyBorder="1" applyAlignment="1">
      <alignment horizontal="center" vertical="top" wrapText="1"/>
    </xf>
    <xf numFmtId="43" fontId="4" fillId="0" borderId="1" xfId="7" applyFont="1" applyFill="1" applyBorder="1" applyAlignment="1">
      <alignment vertical="top" wrapText="1"/>
    </xf>
    <xf numFmtId="165" fontId="2" fillId="0" borderId="1" xfId="0" applyNumberFormat="1" applyFont="1" applyBorder="1" applyAlignment="1">
      <alignment horizontal="center" vertical="top" wrapText="1"/>
    </xf>
    <xf numFmtId="0" fontId="4" fillId="0" borderId="0" xfId="5" applyFont="1" applyAlignment="1">
      <alignment horizontal="center" vertical="top"/>
    </xf>
    <xf numFmtId="0" fontId="2" fillId="0" borderId="3" xfId="5" applyFont="1" applyBorder="1" applyAlignment="1">
      <alignment horizontal="left" vertical="top"/>
    </xf>
    <xf numFmtId="0" fontId="4" fillId="0" borderId="0" xfId="0" applyFont="1" applyAlignment="1">
      <alignment vertical="top"/>
    </xf>
    <xf numFmtId="0" fontId="9" fillId="0" borderId="0" xfId="5" applyFont="1" applyAlignment="1">
      <alignment horizontal="left" vertical="top"/>
    </xf>
    <xf numFmtId="0" fontId="2" fillId="0" borderId="1" xfId="1" applyFont="1" applyBorder="1" applyAlignment="1">
      <alignment vertical="top" wrapText="1"/>
    </xf>
    <xf numFmtId="0" fontId="2" fillId="0" borderId="0" xfId="1" applyFont="1"/>
    <xf numFmtId="0" fontId="4" fillId="0" borderId="3" xfId="5" applyFont="1" applyBorder="1" applyAlignment="1">
      <alignment horizontal="left" vertical="top"/>
    </xf>
    <xf numFmtId="0" fontId="2" fillId="0" borderId="0" xfId="1" applyFont="1" applyAlignment="1">
      <alignment horizontal="center" vertical="top" wrapText="1"/>
    </xf>
    <xf numFmtId="0" fontId="11" fillId="0" borderId="0" xfId="0" applyFont="1" applyAlignment="1">
      <alignment vertical="top"/>
    </xf>
    <xf numFmtId="0" fontId="11" fillId="0" borderId="0" xfId="5" applyFont="1" applyAlignment="1">
      <alignment horizontal="left" vertical="top"/>
    </xf>
    <xf numFmtId="0" fontId="4" fillId="0" borderId="1" xfId="13" applyFont="1" applyBorder="1" applyAlignment="1">
      <alignment vertical="top" wrapText="1"/>
    </xf>
    <xf numFmtId="0" fontId="2" fillId="0" borderId="1" xfId="13" applyFont="1" applyBorder="1" applyAlignment="1">
      <alignment vertical="top" wrapText="1"/>
    </xf>
    <xf numFmtId="0" fontId="2" fillId="0" borderId="1" xfId="13" applyFont="1" applyBorder="1" applyAlignment="1">
      <alignment horizontal="center" vertical="top" wrapText="1"/>
    </xf>
    <xf numFmtId="43" fontId="2" fillId="0" borderId="1" xfId="14" applyFont="1" applyFill="1" applyBorder="1" applyAlignment="1">
      <alignment horizontal="center" vertical="top" wrapText="1"/>
    </xf>
    <xf numFmtId="0" fontId="4" fillId="0" borderId="1" xfId="13" applyFont="1" applyBorder="1" applyAlignment="1">
      <alignment horizontal="center" vertical="top" wrapText="1"/>
    </xf>
    <xf numFmtId="0" fontId="4" fillId="0" borderId="1" xfId="8" applyFont="1" applyBorder="1" applyAlignment="1">
      <alignment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0" xfId="1" applyFont="1"/>
    <xf numFmtId="0" fontId="4" fillId="0" borderId="1" xfId="1" applyFont="1" applyBorder="1" applyAlignment="1">
      <alignment wrapText="1"/>
    </xf>
    <xf numFmtId="0" fontId="2" fillId="0" borderId="0" xfId="0" applyFont="1" applyAlignment="1">
      <alignment horizontal="center" vertical="top" wrapText="1"/>
    </xf>
    <xf numFmtId="165" fontId="2" fillId="0" borderId="1" xfId="1" applyNumberFormat="1" applyFont="1" applyBorder="1" applyAlignment="1">
      <alignment horizontal="center" vertical="top" wrapText="1"/>
    </xf>
    <xf numFmtId="0" fontId="2" fillId="0" borderId="1" xfId="1" applyFont="1" applyBorder="1" applyAlignment="1">
      <alignment horizontal="left" vertical="center" wrapText="1"/>
    </xf>
    <xf numFmtId="0" fontId="4" fillId="0" borderId="1" xfId="8" applyFont="1" applyBorder="1" applyAlignment="1">
      <alignment horizontal="center" vertical="top" wrapText="1"/>
    </xf>
    <xf numFmtId="0" fontId="2" fillId="0" borderId="1" xfId="0" applyFont="1" applyBorder="1" applyAlignment="1">
      <alignment vertical="center" wrapText="1"/>
    </xf>
    <xf numFmtId="49" fontId="4" fillId="0" borderId="1" xfId="10" applyNumberFormat="1" applyFont="1" applyFill="1" applyBorder="1" applyAlignment="1">
      <alignment horizontal="center" vertical="top" wrapText="1"/>
    </xf>
    <xf numFmtId="0" fontId="2" fillId="0" borderId="1" xfId="9" applyFont="1" applyBorder="1" applyAlignment="1">
      <alignment horizontal="center" vertical="top" wrapText="1"/>
    </xf>
    <xf numFmtId="1" fontId="2" fillId="0" borderId="0" xfId="2" applyNumberFormat="1" applyFont="1" applyFill="1" applyBorder="1" applyAlignment="1">
      <alignment horizontal="center" vertical="top"/>
    </xf>
    <xf numFmtId="1" fontId="4" fillId="0" borderId="1" xfId="2" applyNumberFormat="1" applyFont="1" applyFill="1" applyBorder="1" applyAlignment="1">
      <alignment horizontal="center" vertical="top" wrapText="1"/>
    </xf>
    <xf numFmtId="1" fontId="2" fillId="0" borderId="1" xfId="15"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1" fontId="4" fillId="0" borderId="1" xfId="13" applyNumberFormat="1" applyFont="1" applyBorder="1" applyAlignment="1">
      <alignment horizontal="center" vertical="top" wrapText="1"/>
    </xf>
    <xf numFmtId="1" fontId="2" fillId="0" borderId="1" xfId="13"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4" fillId="0" borderId="1" xfId="3" applyNumberFormat="1" applyFont="1" applyBorder="1" applyAlignment="1">
      <alignment horizontal="center" vertical="center" wrapText="1"/>
    </xf>
    <xf numFmtId="1" fontId="2" fillId="0" borderId="1" xfId="3" applyNumberFormat="1" applyFont="1" applyBorder="1" applyAlignment="1">
      <alignment horizontal="center" vertical="center" wrapText="1"/>
    </xf>
    <xf numFmtId="1" fontId="2" fillId="0" borderId="0" xfId="2" applyNumberFormat="1" applyFont="1" applyFill="1" applyAlignment="1">
      <alignment horizontal="center" vertical="top"/>
    </xf>
    <xf numFmtId="0" fontId="4" fillId="0" borderId="4" xfId="1" applyFont="1" applyBorder="1" applyAlignment="1">
      <alignment horizontal="center" vertical="top" wrapText="1"/>
    </xf>
    <xf numFmtId="0" fontId="4" fillId="0" borderId="4" xfId="0" applyFont="1" applyBorder="1" applyAlignment="1">
      <alignment vertical="center" wrapText="1"/>
    </xf>
    <xf numFmtId="1" fontId="4" fillId="0" borderId="4" xfId="3" applyNumberFormat="1" applyFont="1" applyBorder="1" applyAlignment="1">
      <alignment horizontal="center" vertical="center" wrapText="1"/>
    </xf>
    <xf numFmtId="0" fontId="4" fillId="0" borderId="4" xfId="1" applyFont="1" applyBorder="1" applyAlignment="1">
      <alignment horizontal="left" vertical="center" wrapText="1"/>
    </xf>
    <xf numFmtId="0" fontId="2" fillId="0" borderId="2" xfId="1" applyFont="1" applyBorder="1" applyAlignment="1">
      <alignment horizontal="center" vertical="top" wrapText="1"/>
    </xf>
    <xf numFmtId="0" fontId="2" fillId="0" borderId="2" xfId="1" applyFont="1" applyBorder="1" applyAlignment="1">
      <alignment wrapText="1"/>
    </xf>
    <xf numFmtId="0" fontId="2" fillId="0" borderId="2" xfId="1" applyFont="1" applyBorder="1" applyAlignment="1">
      <alignment horizontal="left" vertical="center" wrapText="1"/>
    </xf>
    <xf numFmtId="1" fontId="2" fillId="0" borderId="1" xfId="1" applyNumberFormat="1"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6" applyNumberFormat="1" applyFont="1" applyFill="1" applyBorder="1" applyAlignment="1">
      <alignment horizontal="center" vertical="top" wrapText="1"/>
    </xf>
    <xf numFmtId="1" fontId="2" fillId="0" borderId="1" xfId="6" applyNumberFormat="1" applyFont="1" applyFill="1" applyBorder="1" applyAlignment="1">
      <alignment horizontal="center" vertical="top" wrapText="1"/>
    </xf>
    <xf numFmtId="1" fontId="2" fillId="0" borderId="1" xfId="2" applyNumberFormat="1" applyFont="1" applyFill="1" applyBorder="1" applyAlignment="1">
      <alignment horizontal="center" vertical="top" wrapText="1"/>
    </xf>
    <xf numFmtId="1" fontId="4" fillId="0" borderId="1" xfId="11" applyNumberFormat="1" applyFont="1" applyFill="1" applyBorder="1" applyAlignment="1">
      <alignment horizontal="center" vertical="top" wrapText="1"/>
    </xf>
    <xf numFmtId="1" fontId="2" fillId="0" borderId="1" xfId="11" applyNumberFormat="1" applyFont="1" applyFill="1" applyBorder="1" applyAlignment="1">
      <alignment horizontal="center" vertical="top" wrapText="1"/>
    </xf>
    <xf numFmtId="1" fontId="4" fillId="0" borderId="1" xfId="8" applyNumberFormat="1" applyFont="1" applyBorder="1" applyAlignment="1">
      <alignment horizontal="center" vertical="top" wrapText="1"/>
    </xf>
    <xf numFmtId="0" fontId="4" fillId="0" borderId="4" xfId="1" applyFont="1" applyBorder="1" applyAlignment="1">
      <alignment horizontal="center" vertical="center" wrapText="1"/>
    </xf>
    <xf numFmtId="0" fontId="2"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4" fillId="0" borderId="1" xfId="1" applyFont="1" applyBorder="1" applyAlignment="1">
      <alignment horizontal="center" wrapText="1"/>
    </xf>
    <xf numFmtId="0" fontId="2" fillId="0" borderId="2" xfId="1" applyFont="1" applyBorder="1" applyAlignment="1">
      <alignment horizontal="center" vertical="center" wrapText="1"/>
    </xf>
    <xf numFmtId="0" fontId="2" fillId="0" borderId="2" xfId="1" applyFont="1" applyBorder="1" applyAlignment="1">
      <alignment horizontal="center" wrapText="1"/>
    </xf>
    <xf numFmtId="1" fontId="2" fillId="0" borderId="2" xfId="1" applyNumberFormat="1" applyFont="1" applyBorder="1" applyAlignment="1">
      <alignment horizontal="center" wrapText="1"/>
    </xf>
    <xf numFmtId="0" fontId="4" fillId="0" borderId="2" xfId="1" applyFont="1" applyBorder="1" applyAlignment="1">
      <alignment horizontal="center" vertical="top" wrapText="1"/>
    </xf>
    <xf numFmtId="0" fontId="4" fillId="0" borderId="2" xfId="1" applyFont="1" applyBorder="1" applyAlignment="1">
      <alignment vertical="top" wrapText="1"/>
    </xf>
    <xf numFmtId="1" fontId="4" fillId="0" borderId="2" xfId="2" applyNumberFormat="1" applyFont="1" applyFill="1" applyBorder="1" applyAlignment="1">
      <alignment horizontal="center" vertical="top" wrapText="1"/>
    </xf>
    <xf numFmtId="0" fontId="4" fillId="0" borderId="2" xfId="0" applyFont="1" applyBorder="1" applyAlignment="1">
      <alignment horizontal="left" vertical="top"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2" fillId="0" borderId="1" xfId="1" applyFont="1" applyBorder="1" applyAlignment="1">
      <alignment horizontal="center" vertical="top"/>
    </xf>
    <xf numFmtId="1" fontId="2" fillId="0" borderId="1" xfId="2" applyNumberFormat="1" applyFont="1" applyFill="1" applyBorder="1" applyAlignment="1">
      <alignment horizontal="center" vertical="top"/>
    </xf>
    <xf numFmtId="0" fontId="12" fillId="0" borderId="0" xfId="1" applyFont="1" applyAlignment="1">
      <alignment horizontal="center" vertical="top"/>
    </xf>
    <xf numFmtId="0" fontId="4" fillId="0" borderId="0" xfId="1" applyFont="1" applyAlignment="1">
      <alignment horizontal="center" vertical="top"/>
    </xf>
    <xf numFmtId="0" fontId="4" fillId="0" borderId="1" xfId="1" applyFont="1" applyBorder="1" applyAlignment="1">
      <alignment horizontal="center" vertical="top"/>
    </xf>
    <xf numFmtId="1" fontId="4" fillId="0" borderId="1" xfId="2" applyNumberFormat="1" applyFont="1" applyFill="1" applyBorder="1" applyAlignment="1">
      <alignment horizontal="center" vertical="top"/>
    </xf>
  </cellXfs>
  <cellStyles count="16">
    <cellStyle name="Comma" xfId="15" builtinId="3"/>
    <cellStyle name="Comma 2" xfId="7" xr:uid="{6CDCD94B-F4D4-4713-A608-2CB54947F5E8}"/>
    <cellStyle name="Comma 2 2" xfId="10" xr:uid="{8DEEB230-A64C-489C-8560-587E2285CA41}"/>
    <cellStyle name="Comma 2 3" xfId="14" xr:uid="{A5E744E2-7746-4656-BC93-FF8C93891F80}"/>
    <cellStyle name="Comma 3" xfId="6" xr:uid="{7CA5BECE-12D4-48AD-97AA-23B3411A50B4}"/>
    <cellStyle name="Comma 3 2" xfId="11" xr:uid="{DB36C4DE-9225-427F-AA6E-EB34A1296E83}"/>
    <cellStyle name="Comma 4" xfId="4" xr:uid="{7233D9B4-6DBB-4A4B-B56A-D86A4791AFB5}"/>
    <cellStyle name="Comma 6" xfId="2" xr:uid="{A23A76F3-2239-4061-AA0C-252F649B0350}"/>
    <cellStyle name="Normal" xfId="0" builtinId="0"/>
    <cellStyle name="Normal 2" xfId="5" xr:uid="{5B5B4642-F180-4B3F-A24E-58921331B427}"/>
    <cellStyle name="Normal 2 2" xfId="13" xr:uid="{D9A78E9B-DAC5-40DF-9916-7A597D39FDAB}"/>
    <cellStyle name="Normal 2 3" xfId="3" xr:uid="{0581DA6E-4137-4D9C-B7C0-6DF042C76027}"/>
    <cellStyle name="Normal 3" xfId="8" xr:uid="{1DBCE431-2E07-4596-A02C-642DCFE5CA8B}"/>
    <cellStyle name="Normal 3 2" xfId="12" xr:uid="{6823B95C-85B1-4F2D-8F68-52D606B7C4B0}"/>
    <cellStyle name="Normal 4" xfId="1" xr:uid="{4943C57E-8B7A-457D-8F0C-704618FFF3B6}"/>
    <cellStyle name="Normal_Sheet1" xfId="9" xr:uid="{01D34569-38B9-4273-9532-2D2290AE2CC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663014</xdr:colOff>
      <xdr:row>3</xdr:row>
      <xdr:rowOff>112059</xdr:rowOff>
    </xdr:from>
    <xdr:to>
      <xdr:col>5</xdr:col>
      <xdr:colOff>905808</xdr:colOff>
      <xdr:row>3</xdr:row>
      <xdr:rowOff>112059</xdr:rowOff>
    </xdr:to>
    <xdr:cxnSp macro="">
      <xdr:nvCxnSpPr>
        <xdr:cNvPr id="3" name="Straight Connector 2">
          <a:extLst>
            <a:ext uri="{FF2B5EF4-FFF2-40B4-BE49-F238E27FC236}">
              <a16:creationId xmlns:a16="http://schemas.microsoft.com/office/drawing/2014/main" id="{8A27B0EA-4A25-B37F-7529-9D47DC0A0403}"/>
            </a:ext>
          </a:extLst>
        </xdr:cNvPr>
        <xdr:cNvCxnSpPr/>
      </xdr:nvCxnSpPr>
      <xdr:spPr>
        <a:xfrm>
          <a:off x="5406838" y="700368"/>
          <a:ext cx="239058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80DC-5223-4D6B-AFED-04DF71BDE8A8}">
  <sheetPr>
    <tabColor rgb="FF92D050"/>
    <pageSetUpPr fitToPage="1"/>
  </sheetPr>
  <dimension ref="A2:ER535"/>
  <sheetViews>
    <sheetView tabSelected="1" zoomScale="70" zoomScaleNormal="70" workbookViewId="0">
      <pane ySplit="5" topLeftCell="A521" activePane="bottomLeft" state="frozen"/>
      <selection pane="bottomLeft" activeCell="C536" sqref="C536"/>
    </sheetView>
  </sheetViews>
  <sheetFormatPr defaultColWidth="8.6640625" defaultRowHeight="15.6" x14ac:dyDescent="0.3"/>
  <cols>
    <col min="1" max="1" width="8.77734375" style="6" bestFit="1" customWidth="1"/>
    <col min="2" max="2" width="14.88671875" style="6" bestFit="1" customWidth="1"/>
    <col min="3" max="3" width="36.5546875" style="5" customWidth="1"/>
    <col min="4" max="4" width="8.77734375" style="6" bestFit="1" customWidth="1"/>
    <col min="5" max="5" width="31.33203125" style="6" bestFit="1" customWidth="1"/>
    <col min="6" max="6" width="20.21875" style="6" customWidth="1"/>
    <col min="7" max="7" width="9" style="73" bestFit="1" customWidth="1"/>
    <col min="8" max="8" width="64.44140625" style="18" customWidth="1"/>
    <col min="9" max="16384" width="8.6640625" style="4"/>
  </cols>
  <sheetData>
    <row r="2" spans="1:8" x14ac:dyDescent="0.3">
      <c r="A2" s="106" t="s">
        <v>1129</v>
      </c>
      <c r="B2" s="106"/>
      <c r="C2" s="106"/>
      <c r="D2" s="106"/>
      <c r="E2" s="106"/>
      <c r="F2" s="106"/>
      <c r="G2" s="106"/>
      <c r="H2" s="106"/>
    </row>
    <row r="3" spans="1:8" x14ac:dyDescent="0.3">
      <c r="A3" s="105" t="s">
        <v>1128</v>
      </c>
      <c r="B3" s="105"/>
      <c r="C3" s="105"/>
      <c r="D3" s="105"/>
      <c r="E3" s="105"/>
      <c r="F3" s="105"/>
      <c r="G3" s="105"/>
      <c r="H3" s="105"/>
    </row>
    <row r="4" spans="1:8" x14ac:dyDescent="0.3">
      <c r="D4" s="42"/>
      <c r="E4" s="42"/>
      <c r="G4" s="64"/>
    </row>
    <row r="5" spans="1:8" s="19" customFormat="1" ht="31.2" x14ac:dyDescent="0.3">
      <c r="A5" s="7" t="s">
        <v>0</v>
      </c>
      <c r="B5" s="7" t="s">
        <v>1112</v>
      </c>
      <c r="C5" s="9" t="s">
        <v>1</v>
      </c>
      <c r="D5" s="7" t="s">
        <v>2</v>
      </c>
      <c r="E5" s="7" t="s">
        <v>3</v>
      </c>
      <c r="F5" s="7" t="s">
        <v>587</v>
      </c>
      <c r="G5" s="65" t="s">
        <v>1113</v>
      </c>
      <c r="H5" s="8" t="s">
        <v>1114</v>
      </c>
    </row>
    <row r="6" spans="1:8" s="10" customFormat="1" ht="31.2" x14ac:dyDescent="0.3">
      <c r="A6" s="7">
        <v>1</v>
      </c>
      <c r="B6" s="7" t="s">
        <v>1184</v>
      </c>
      <c r="C6" s="9" t="s">
        <v>248</v>
      </c>
      <c r="D6" s="7"/>
      <c r="E6" s="7"/>
      <c r="F6" s="7"/>
      <c r="G6" s="65"/>
      <c r="H6" s="28" t="s">
        <v>1107</v>
      </c>
    </row>
    <row r="7" spans="1:8" s="43" customFormat="1" ht="31.2" x14ac:dyDescent="0.3">
      <c r="A7" s="7" t="s">
        <v>48</v>
      </c>
      <c r="B7" s="7" t="s">
        <v>1185</v>
      </c>
      <c r="C7" s="9" t="s">
        <v>195</v>
      </c>
      <c r="D7" s="29"/>
      <c r="E7" s="29" t="s">
        <v>588</v>
      </c>
      <c r="F7" s="29" t="s">
        <v>590</v>
      </c>
      <c r="G7" s="67">
        <v>23</v>
      </c>
      <c r="H7" s="28" t="s">
        <v>1107</v>
      </c>
    </row>
    <row r="8" spans="1:8" x14ac:dyDescent="0.3">
      <c r="A8" s="51" t="s">
        <v>695</v>
      </c>
      <c r="B8" s="51" t="s">
        <v>1186</v>
      </c>
      <c r="C8" s="39" t="s">
        <v>200</v>
      </c>
      <c r="D8" s="51" t="s">
        <v>49</v>
      </c>
      <c r="E8" s="51"/>
      <c r="F8" s="24"/>
      <c r="G8" s="81">
        <v>1</v>
      </c>
      <c r="H8" s="52"/>
    </row>
    <row r="9" spans="1:8" x14ac:dyDescent="0.3">
      <c r="A9" s="51" t="s">
        <v>696</v>
      </c>
      <c r="B9" s="51" t="s">
        <v>1187</v>
      </c>
      <c r="C9" s="39" t="s">
        <v>201</v>
      </c>
      <c r="D9" s="51" t="s">
        <v>49</v>
      </c>
      <c r="E9" s="51"/>
      <c r="F9" s="24"/>
      <c r="G9" s="81">
        <v>1</v>
      </c>
      <c r="H9" s="52"/>
    </row>
    <row r="10" spans="1:8" x14ac:dyDescent="0.3">
      <c r="A10" s="51" t="s">
        <v>697</v>
      </c>
      <c r="B10" s="51" t="s">
        <v>1188</v>
      </c>
      <c r="C10" s="39" t="s">
        <v>202</v>
      </c>
      <c r="D10" s="51" t="s">
        <v>16</v>
      </c>
      <c r="E10" s="51"/>
      <c r="F10" s="24"/>
      <c r="G10" s="81">
        <v>1</v>
      </c>
      <c r="H10" s="52"/>
    </row>
    <row r="11" spans="1:8" x14ac:dyDescent="0.3">
      <c r="A11" s="51" t="s">
        <v>698</v>
      </c>
      <c r="B11" s="51" t="s">
        <v>1189</v>
      </c>
      <c r="C11" s="39" t="s">
        <v>203</v>
      </c>
      <c r="D11" s="51" t="s">
        <v>49</v>
      </c>
      <c r="E11" s="51"/>
      <c r="F11" s="24"/>
      <c r="G11" s="81">
        <v>2</v>
      </c>
      <c r="H11" s="52"/>
    </row>
    <row r="12" spans="1:8" x14ac:dyDescent="0.3">
      <c r="A12" s="51" t="s">
        <v>699</v>
      </c>
      <c r="B12" s="51" t="s">
        <v>1190</v>
      </c>
      <c r="C12" s="39" t="s">
        <v>204</v>
      </c>
      <c r="D12" s="51" t="s">
        <v>49</v>
      </c>
      <c r="E12" s="51"/>
      <c r="F12" s="24"/>
      <c r="G12" s="81">
        <v>100</v>
      </c>
      <c r="H12" s="52"/>
    </row>
    <row r="13" spans="1:8" x14ac:dyDescent="0.3">
      <c r="A13" s="51" t="s">
        <v>700</v>
      </c>
      <c r="B13" s="51" t="s">
        <v>1191</v>
      </c>
      <c r="C13" s="39" t="s">
        <v>205</v>
      </c>
      <c r="D13" s="51" t="s">
        <v>49</v>
      </c>
      <c r="E13" s="51"/>
      <c r="F13" s="24"/>
      <c r="G13" s="81">
        <v>23</v>
      </c>
      <c r="H13" s="52"/>
    </row>
    <row r="14" spans="1:8" x14ac:dyDescent="0.3">
      <c r="A14" s="51" t="s">
        <v>701</v>
      </c>
      <c r="B14" s="51" t="s">
        <v>1192</v>
      </c>
      <c r="C14" s="39" t="s">
        <v>206</v>
      </c>
      <c r="D14" s="51" t="s">
        <v>49</v>
      </c>
      <c r="E14" s="51"/>
      <c r="F14" s="24"/>
      <c r="G14" s="81">
        <v>1</v>
      </c>
      <c r="H14" s="52"/>
    </row>
    <row r="15" spans="1:8" x14ac:dyDescent="0.3">
      <c r="A15" s="51" t="s">
        <v>702</v>
      </c>
      <c r="B15" s="51" t="s">
        <v>1193</v>
      </c>
      <c r="C15" s="39" t="s">
        <v>15</v>
      </c>
      <c r="D15" s="51" t="s">
        <v>49</v>
      </c>
      <c r="E15" s="51"/>
      <c r="F15" s="24"/>
      <c r="G15" s="81">
        <v>2</v>
      </c>
      <c r="H15" s="52"/>
    </row>
    <row r="16" spans="1:8" x14ac:dyDescent="0.3">
      <c r="A16" s="51" t="s">
        <v>703</v>
      </c>
      <c r="B16" s="51" t="s">
        <v>1194</v>
      </c>
      <c r="C16" s="39" t="s">
        <v>207</v>
      </c>
      <c r="D16" s="51" t="s">
        <v>49</v>
      </c>
      <c r="E16" s="51"/>
      <c r="F16" s="24"/>
      <c r="G16" s="81">
        <v>3</v>
      </c>
      <c r="H16" s="52"/>
    </row>
    <row r="17" spans="1:8" x14ac:dyDescent="0.3">
      <c r="A17" s="51" t="s">
        <v>704</v>
      </c>
      <c r="B17" s="51" t="s">
        <v>1195</v>
      </c>
      <c r="C17" s="39" t="s">
        <v>208</v>
      </c>
      <c r="D17" s="51" t="s">
        <v>49</v>
      </c>
      <c r="E17" s="51"/>
      <c r="F17" s="24"/>
      <c r="G17" s="81">
        <v>3</v>
      </c>
      <c r="H17" s="52"/>
    </row>
    <row r="18" spans="1:8" x14ac:dyDescent="0.3">
      <c r="A18" s="51" t="s">
        <v>705</v>
      </c>
      <c r="B18" s="51" t="s">
        <v>1196</v>
      </c>
      <c r="C18" s="39" t="s">
        <v>209</v>
      </c>
      <c r="D18" s="51" t="s">
        <v>49</v>
      </c>
      <c r="E18" s="51"/>
      <c r="F18" s="24"/>
      <c r="G18" s="81">
        <v>15</v>
      </c>
      <c r="H18" s="52"/>
    </row>
    <row r="19" spans="1:8" x14ac:dyDescent="0.3">
      <c r="A19" s="51" t="s">
        <v>706</v>
      </c>
      <c r="B19" s="51" t="s">
        <v>1197</v>
      </c>
      <c r="C19" s="39" t="s">
        <v>191</v>
      </c>
      <c r="D19" s="51" t="s">
        <v>16</v>
      </c>
      <c r="E19" s="51"/>
      <c r="F19" s="24"/>
      <c r="G19" s="81">
        <v>1</v>
      </c>
      <c r="H19" s="52"/>
    </row>
    <row r="20" spans="1:8" x14ac:dyDescent="0.3">
      <c r="A20" s="51" t="s">
        <v>707</v>
      </c>
      <c r="B20" s="51" t="s">
        <v>1198</v>
      </c>
      <c r="C20" s="39" t="s">
        <v>216</v>
      </c>
      <c r="D20" s="51" t="s">
        <v>49</v>
      </c>
      <c r="E20" s="51"/>
      <c r="F20" s="24"/>
      <c r="G20" s="81">
        <v>1</v>
      </c>
      <c r="H20" s="52"/>
    </row>
    <row r="21" spans="1:8" s="10" customFormat="1" ht="31.2" x14ac:dyDescent="0.3">
      <c r="A21" s="7" t="s">
        <v>50</v>
      </c>
      <c r="B21" s="7" t="s">
        <v>1199</v>
      </c>
      <c r="C21" s="9" t="s">
        <v>196</v>
      </c>
      <c r="D21" s="7"/>
      <c r="E21" s="7" t="s">
        <v>14</v>
      </c>
      <c r="F21" s="29" t="s">
        <v>590</v>
      </c>
      <c r="G21" s="82">
        <v>5</v>
      </c>
      <c r="H21" s="28" t="s">
        <v>1107</v>
      </c>
    </row>
    <row r="22" spans="1:8" x14ac:dyDescent="0.3">
      <c r="A22" s="51" t="s">
        <v>708</v>
      </c>
      <c r="B22" s="51" t="s">
        <v>1200</v>
      </c>
      <c r="C22" s="39" t="s">
        <v>210</v>
      </c>
      <c r="D22" s="51" t="s">
        <v>49</v>
      </c>
      <c r="E22" s="51"/>
      <c r="F22" s="24"/>
      <c r="G22" s="81">
        <v>4</v>
      </c>
      <c r="H22" s="52"/>
    </row>
    <row r="23" spans="1:8" x14ac:dyDescent="0.3">
      <c r="A23" s="51" t="s">
        <v>709</v>
      </c>
      <c r="B23" s="51" t="s">
        <v>1201</v>
      </c>
      <c r="C23" s="39" t="s">
        <v>199</v>
      </c>
      <c r="D23" s="51" t="s">
        <v>16</v>
      </c>
      <c r="E23" s="51"/>
      <c r="F23" s="24"/>
      <c r="G23" s="81">
        <v>10</v>
      </c>
      <c r="H23" s="52"/>
    </row>
    <row r="24" spans="1:8" x14ac:dyDescent="0.3">
      <c r="A24" s="51" t="s">
        <v>710</v>
      </c>
      <c r="B24" s="51" t="s">
        <v>1202</v>
      </c>
      <c r="C24" s="39" t="s">
        <v>204</v>
      </c>
      <c r="D24" s="51" t="s">
        <v>49</v>
      </c>
      <c r="E24" s="51"/>
      <c r="F24" s="24"/>
      <c r="G24" s="81">
        <v>75</v>
      </c>
      <c r="H24" s="52"/>
    </row>
    <row r="25" spans="1:8" x14ac:dyDescent="0.3">
      <c r="A25" s="51" t="s">
        <v>711</v>
      </c>
      <c r="B25" s="51" t="s">
        <v>1203</v>
      </c>
      <c r="C25" s="39" t="s">
        <v>211</v>
      </c>
      <c r="D25" s="51" t="s">
        <v>49</v>
      </c>
      <c r="E25" s="51"/>
      <c r="F25" s="24"/>
      <c r="G25" s="81">
        <v>4</v>
      </c>
      <c r="H25" s="52"/>
    </row>
    <row r="26" spans="1:8" x14ac:dyDescent="0.3">
      <c r="A26" s="51" t="s">
        <v>712</v>
      </c>
      <c r="B26" s="51" t="s">
        <v>1204</v>
      </c>
      <c r="C26" s="39" t="s">
        <v>192</v>
      </c>
      <c r="D26" s="51" t="s">
        <v>16</v>
      </c>
      <c r="E26" s="51"/>
      <c r="F26" s="24"/>
      <c r="G26" s="81">
        <v>5</v>
      </c>
      <c r="H26" s="52"/>
    </row>
    <row r="27" spans="1:8" x14ac:dyDescent="0.3">
      <c r="A27" s="51" t="s">
        <v>713</v>
      </c>
      <c r="B27" s="51" t="s">
        <v>1205</v>
      </c>
      <c r="C27" s="39" t="s">
        <v>193</v>
      </c>
      <c r="D27" s="51" t="s">
        <v>16</v>
      </c>
      <c r="E27" s="51"/>
      <c r="F27" s="24"/>
      <c r="G27" s="81">
        <v>5</v>
      </c>
      <c r="H27" s="52"/>
    </row>
    <row r="28" spans="1:8" s="10" customFormat="1" ht="31.2" x14ac:dyDescent="0.3">
      <c r="A28" s="7" t="s">
        <v>714</v>
      </c>
      <c r="B28" s="7" t="s">
        <v>1206</v>
      </c>
      <c r="C28" s="9" t="s">
        <v>197</v>
      </c>
      <c r="D28" s="7"/>
      <c r="E28" s="7" t="s">
        <v>589</v>
      </c>
      <c r="F28" s="29" t="s">
        <v>590</v>
      </c>
      <c r="G28" s="82">
        <v>8</v>
      </c>
      <c r="H28" s="28" t="s">
        <v>1107</v>
      </c>
    </row>
    <row r="29" spans="1:8" x14ac:dyDescent="0.3">
      <c r="A29" s="51" t="s">
        <v>715</v>
      </c>
      <c r="B29" s="51" t="s">
        <v>1207</v>
      </c>
      <c r="C29" s="39" t="s">
        <v>212</v>
      </c>
      <c r="D29" s="51" t="s">
        <v>49</v>
      </c>
      <c r="E29" s="51"/>
      <c r="F29" s="24"/>
      <c r="G29" s="81">
        <v>2</v>
      </c>
      <c r="H29" s="52"/>
    </row>
    <row r="30" spans="1:8" x14ac:dyDescent="0.3">
      <c r="A30" s="51" t="s">
        <v>716</v>
      </c>
      <c r="B30" s="51" t="s">
        <v>1208</v>
      </c>
      <c r="C30" s="39" t="s">
        <v>213</v>
      </c>
      <c r="D30" s="51" t="s">
        <v>49</v>
      </c>
      <c r="E30" s="51"/>
      <c r="F30" s="24"/>
      <c r="G30" s="81">
        <v>1</v>
      </c>
      <c r="H30" s="52"/>
    </row>
    <row r="31" spans="1:8" x14ac:dyDescent="0.3">
      <c r="A31" s="51" t="s">
        <v>717</v>
      </c>
      <c r="B31" s="51" t="s">
        <v>1209</v>
      </c>
      <c r="C31" s="39" t="s">
        <v>194</v>
      </c>
      <c r="D31" s="51" t="s">
        <v>36</v>
      </c>
      <c r="E31" s="51"/>
      <c r="F31" s="24"/>
      <c r="G31" s="81">
        <v>1</v>
      </c>
      <c r="H31" s="52"/>
    </row>
    <row r="32" spans="1:8" x14ac:dyDescent="0.3">
      <c r="A32" s="51" t="s">
        <v>718</v>
      </c>
      <c r="B32" s="51" t="s">
        <v>1210</v>
      </c>
      <c r="C32" s="39" t="s">
        <v>244</v>
      </c>
      <c r="D32" s="51" t="s">
        <v>49</v>
      </c>
      <c r="E32" s="51"/>
      <c r="F32" s="24"/>
      <c r="G32" s="81">
        <v>1</v>
      </c>
      <c r="H32" s="52"/>
    </row>
    <row r="33" spans="1:8" x14ac:dyDescent="0.3">
      <c r="A33" s="51" t="s">
        <v>719</v>
      </c>
      <c r="B33" s="51" t="s">
        <v>1211</v>
      </c>
      <c r="C33" s="39" t="s">
        <v>214</v>
      </c>
      <c r="D33" s="51" t="s">
        <v>49</v>
      </c>
      <c r="E33" s="51"/>
      <c r="F33" s="24"/>
      <c r="G33" s="81">
        <v>1</v>
      </c>
      <c r="H33" s="52"/>
    </row>
    <row r="34" spans="1:8" x14ac:dyDescent="0.3">
      <c r="A34" s="51" t="s">
        <v>720</v>
      </c>
      <c r="B34" s="51" t="s">
        <v>1212</v>
      </c>
      <c r="C34" s="39" t="s">
        <v>205</v>
      </c>
      <c r="D34" s="51" t="s">
        <v>49</v>
      </c>
      <c r="E34" s="51"/>
      <c r="F34" s="24"/>
      <c r="G34" s="81">
        <v>8</v>
      </c>
      <c r="H34" s="52"/>
    </row>
    <row r="35" spans="1:8" x14ac:dyDescent="0.3">
      <c r="A35" s="51" t="s">
        <v>721</v>
      </c>
      <c r="B35" s="51" t="s">
        <v>1213</v>
      </c>
      <c r="C35" s="39" t="s">
        <v>204</v>
      </c>
      <c r="D35" s="51" t="s">
        <v>49</v>
      </c>
      <c r="E35" s="51"/>
      <c r="F35" s="24"/>
      <c r="G35" s="81">
        <v>40</v>
      </c>
      <c r="H35" s="52"/>
    </row>
    <row r="36" spans="1:8" s="10" customFormat="1" x14ac:dyDescent="0.3">
      <c r="A36" s="7" t="s">
        <v>722</v>
      </c>
      <c r="B36" s="7" t="s">
        <v>1214</v>
      </c>
      <c r="C36" s="9" t="s">
        <v>198</v>
      </c>
      <c r="D36" s="7"/>
      <c r="E36" s="7" t="s">
        <v>1108</v>
      </c>
      <c r="F36" s="29" t="s">
        <v>590</v>
      </c>
      <c r="G36" s="82">
        <v>1</v>
      </c>
      <c r="H36" s="8" t="s">
        <v>217</v>
      </c>
    </row>
    <row r="37" spans="1:8" x14ac:dyDescent="0.3">
      <c r="A37" s="51" t="s">
        <v>723</v>
      </c>
      <c r="B37" s="51" t="s">
        <v>1215</v>
      </c>
      <c r="C37" s="39" t="s">
        <v>156</v>
      </c>
      <c r="D37" s="51" t="s">
        <v>49</v>
      </c>
      <c r="E37" s="51"/>
      <c r="F37" s="24"/>
      <c r="G37" s="81">
        <v>1</v>
      </c>
      <c r="H37" s="52"/>
    </row>
    <row r="38" spans="1:8" x14ac:dyDescent="0.3">
      <c r="A38" s="51" t="s">
        <v>724</v>
      </c>
      <c r="B38" s="51" t="s">
        <v>1216</v>
      </c>
      <c r="C38" s="39" t="s">
        <v>215</v>
      </c>
      <c r="D38" s="51" t="s">
        <v>49</v>
      </c>
      <c r="E38" s="51"/>
      <c r="F38" s="24"/>
      <c r="G38" s="81">
        <v>1</v>
      </c>
      <c r="H38" s="52"/>
    </row>
    <row r="39" spans="1:8" s="44" customFormat="1" ht="31.2" x14ac:dyDescent="0.3">
      <c r="A39" s="7">
        <v>2</v>
      </c>
      <c r="B39" s="7" t="s">
        <v>1217</v>
      </c>
      <c r="C39" s="11" t="s">
        <v>438</v>
      </c>
      <c r="D39" s="20"/>
      <c r="E39" s="20"/>
      <c r="F39" s="29" t="s">
        <v>1123</v>
      </c>
      <c r="G39" s="83">
        <v>1</v>
      </c>
      <c r="H39" s="28" t="s">
        <v>1107</v>
      </c>
    </row>
    <row r="40" spans="1:8" s="15" customFormat="1" ht="31.2" x14ac:dyDescent="0.3">
      <c r="A40" s="51" t="s">
        <v>725</v>
      </c>
      <c r="B40" s="51" t="s">
        <v>1218</v>
      </c>
      <c r="C40" s="16" t="s">
        <v>437</v>
      </c>
      <c r="D40" s="12"/>
      <c r="E40" s="12"/>
      <c r="F40" s="24"/>
      <c r="G40" s="84">
        <v>2</v>
      </c>
      <c r="H40" s="52" t="s">
        <v>592</v>
      </c>
    </row>
    <row r="41" spans="1:8" ht="31.2" x14ac:dyDescent="0.3">
      <c r="A41" s="51" t="s">
        <v>726</v>
      </c>
      <c r="B41" s="51" t="s">
        <v>1219</v>
      </c>
      <c r="C41" s="17" t="s">
        <v>436</v>
      </c>
      <c r="D41" s="24"/>
      <c r="E41" s="51"/>
      <c r="F41" s="24"/>
      <c r="G41" s="85">
        <v>1</v>
      </c>
      <c r="H41" s="52" t="s">
        <v>591</v>
      </c>
    </row>
    <row r="42" spans="1:8" s="10" customFormat="1" ht="31.2" x14ac:dyDescent="0.3">
      <c r="A42" s="7">
        <v>3</v>
      </c>
      <c r="B42" s="7" t="s">
        <v>1220</v>
      </c>
      <c r="C42" s="9" t="s">
        <v>266</v>
      </c>
      <c r="D42" s="7"/>
      <c r="E42" s="7"/>
      <c r="F42" s="29" t="s">
        <v>1123</v>
      </c>
      <c r="G42" s="65">
        <v>1</v>
      </c>
      <c r="H42" s="28" t="s">
        <v>1107</v>
      </c>
    </row>
    <row r="43" spans="1:8" ht="31.2" x14ac:dyDescent="0.3">
      <c r="A43" s="51" t="s">
        <v>727</v>
      </c>
      <c r="B43" s="51" t="s">
        <v>1221</v>
      </c>
      <c r="C43" s="39" t="s">
        <v>267</v>
      </c>
      <c r="D43" s="51" t="s">
        <v>11</v>
      </c>
      <c r="E43" s="51"/>
      <c r="F43" s="24"/>
      <c r="G43" s="85">
        <v>2</v>
      </c>
      <c r="H43" s="52" t="s">
        <v>359</v>
      </c>
    </row>
    <row r="44" spans="1:8" ht="31.2" x14ac:dyDescent="0.3">
      <c r="A44" s="51" t="s">
        <v>21</v>
      </c>
      <c r="B44" s="51" t="s">
        <v>1222</v>
      </c>
      <c r="C44" s="39" t="s">
        <v>268</v>
      </c>
      <c r="D44" s="51" t="s">
        <v>11</v>
      </c>
      <c r="E44" s="51"/>
      <c r="F44" s="24"/>
      <c r="G44" s="85">
        <v>1</v>
      </c>
      <c r="H44" s="52" t="s">
        <v>360</v>
      </c>
    </row>
    <row r="45" spans="1:8" ht="78" x14ac:dyDescent="0.3">
      <c r="A45" s="51" t="s">
        <v>23</v>
      </c>
      <c r="B45" s="51" t="s">
        <v>1223</v>
      </c>
      <c r="C45" s="39" t="s">
        <v>515</v>
      </c>
      <c r="D45" s="51"/>
      <c r="E45" s="51"/>
      <c r="F45" s="24"/>
      <c r="G45" s="85">
        <v>2</v>
      </c>
      <c r="H45" s="52" t="s">
        <v>586</v>
      </c>
    </row>
    <row r="46" spans="1:8" x14ac:dyDescent="0.3">
      <c r="A46" s="51" t="s">
        <v>25</v>
      </c>
      <c r="B46" s="51" t="s">
        <v>1224</v>
      </c>
      <c r="C46" s="39" t="s">
        <v>269</v>
      </c>
      <c r="D46" s="51" t="s">
        <v>11</v>
      </c>
      <c r="E46" s="51"/>
      <c r="F46" s="24"/>
      <c r="G46" s="85">
        <v>10</v>
      </c>
      <c r="H46" s="52" t="s">
        <v>361</v>
      </c>
    </row>
    <row r="47" spans="1:8" x14ac:dyDescent="0.3">
      <c r="A47" s="51" t="s">
        <v>728</v>
      </c>
      <c r="B47" s="51" t="s">
        <v>1225</v>
      </c>
      <c r="C47" s="39" t="s">
        <v>270</v>
      </c>
      <c r="D47" s="51" t="s">
        <v>11</v>
      </c>
      <c r="E47" s="51"/>
      <c r="F47" s="24"/>
      <c r="G47" s="85">
        <v>10</v>
      </c>
      <c r="H47" s="52" t="s">
        <v>270</v>
      </c>
    </row>
    <row r="48" spans="1:8" ht="31.2" x14ac:dyDescent="0.3">
      <c r="A48" s="51" t="s">
        <v>729</v>
      </c>
      <c r="B48" s="51" t="s">
        <v>1226</v>
      </c>
      <c r="C48" s="39" t="s">
        <v>271</v>
      </c>
      <c r="D48" s="51" t="s">
        <v>11</v>
      </c>
      <c r="E48" s="51"/>
      <c r="F48" s="24"/>
      <c r="G48" s="85">
        <v>10</v>
      </c>
      <c r="H48" s="52" t="s">
        <v>271</v>
      </c>
    </row>
    <row r="49" spans="1:8" x14ac:dyDescent="0.3">
      <c r="A49" s="51" t="s">
        <v>730</v>
      </c>
      <c r="B49" s="51" t="s">
        <v>1227</v>
      </c>
      <c r="C49" s="39" t="s">
        <v>272</v>
      </c>
      <c r="D49" s="51" t="s">
        <v>11</v>
      </c>
      <c r="E49" s="51"/>
      <c r="F49" s="24"/>
      <c r="G49" s="85">
        <v>5</v>
      </c>
      <c r="H49" s="52" t="s">
        <v>362</v>
      </c>
    </row>
    <row r="50" spans="1:8" x14ac:dyDescent="0.3">
      <c r="A50" s="51" t="s">
        <v>731</v>
      </c>
      <c r="B50" s="51" t="s">
        <v>1228</v>
      </c>
      <c r="C50" s="39" t="s">
        <v>273</v>
      </c>
      <c r="D50" s="51" t="s">
        <v>11</v>
      </c>
      <c r="E50" s="51"/>
      <c r="F50" s="24"/>
      <c r="G50" s="85">
        <v>5</v>
      </c>
      <c r="H50" s="52" t="s">
        <v>273</v>
      </c>
    </row>
    <row r="51" spans="1:8" ht="31.2" x14ac:dyDescent="0.3">
      <c r="A51" s="51" t="s">
        <v>732</v>
      </c>
      <c r="B51" s="51" t="s">
        <v>1229</v>
      </c>
      <c r="C51" s="39" t="s">
        <v>274</v>
      </c>
      <c r="D51" s="51" t="s">
        <v>11</v>
      </c>
      <c r="E51" s="51"/>
      <c r="F51" s="24"/>
      <c r="G51" s="85">
        <v>5</v>
      </c>
      <c r="H51" s="52" t="s">
        <v>274</v>
      </c>
    </row>
    <row r="52" spans="1:8" x14ac:dyDescent="0.3">
      <c r="A52" s="51" t="s">
        <v>733</v>
      </c>
      <c r="B52" s="51" t="s">
        <v>1230</v>
      </c>
      <c r="C52" s="39" t="s">
        <v>275</v>
      </c>
      <c r="D52" s="51" t="s">
        <v>11</v>
      </c>
      <c r="E52" s="51"/>
      <c r="F52" s="24"/>
      <c r="G52" s="85">
        <v>50</v>
      </c>
      <c r="H52" s="52" t="s">
        <v>363</v>
      </c>
    </row>
    <row r="53" spans="1:8" x14ac:dyDescent="0.3">
      <c r="A53" s="51" t="s">
        <v>734</v>
      </c>
      <c r="B53" s="51" t="s">
        <v>1231</v>
      </c>
      <c r="C53" s="39" t="s">
        <v>276</v>
      </c>
      <c r="D53" s="51" t="s">
        <v>11</v>
      </c>
      <c r="E53" s="51"/>
      <c r="F53" s="24"/>
      <c r="G53" s="85">
        <v>25</v>
      </c>
      <c r="H53" s="52" t="s">
        <v>364</v>
      </c>
    </row>
    <row r="54" spans="1:8" ht="31.2" x14ac:dyDescent="0.3">
      <c r="A54" s="51" t="s">
        <v>735</v>
      </c>
      <c r="B54" s="51" t="s">
        <v>1232</v>
      </c>
      <c r="C54" s="39" t="s">
        <v>277</v>
      </c>
      <c r="D54" s="51" t="s">
        <v>11</v>
      </c>
      <c r="E54" s="51"/>
      <c r="F54" s="24"/>
      <c r="G54" s="85">
        <v>10</v>
      </c>
      <c r="H54" s="52" t="s">
        <v>365</v>
      </c>
    </row>
    <row r="55" spans="1:8" x14ac:dyDescent="0.3">
      <c r="A55" s="51" t="s">
        <v>736</v>
      </c>
      <c r="B55" s="51" t="s">
        <v>1233</v>
      </c>
      <c r="C55" s="39" t="s">
        <v>278</v>
      </c>
      <c r="D55" s="51" t="s">
        <v>11</v>
      </c>
      <c r="E55" s="51"/>
      <c r="F55" s="24"/>
      <c r="G55" s="85">
        <v>2</v>
      </c>
      <c r="H55" s="52" t="s">
        <v>366</v>
      </c>
    </row>
    <row r="56" spans="1:8" x14ac:dyDescent="0.3">
      <c r="A56" s="51" t="s">
        <v>737</v>
      </c>
      <c r="B56" s="51" t="s">
        <v>1234</v>
      </c>
      <c r="C56" s="39" t="s">
        <v>279</v>
      </c>
      <c r="D56" s="51" t="s">
        <v>11</v>
      </c>
      <c r="E56" s="51"/>
      <c r="F56" s="24"/>
      <c r="G56" s="85">
        <v>10</v>
      </c>
      <c r="H56" s="52" t="s">
        <v>367</v>
      </c>
    </row>
    <row r="57" spans="1:8" ht="31.2" x14ac:dyDescent="0.3">
      <c r="A57" s="51" t="s">
        <v>738</v>
      </c>
      <c r="B57" s="51" t="s">
        <v>1235</v>
      </c>
      <c r="C57" s="39" t="s">
        <v>280</v>
      </c>
      <c r="D57" s="51" t="s">
        <v>11</v>
      </c>
      <c r="E57" s="51"/>
      <c r="F57" s="24"/>
      <c r="G57" s="85">
        <v>3</v>
      </c>
      <c r="H57" s="52" t="s">
        <v>368</v>
      </c>
    </row>
    <row r="58" spans="1:8" ht="31.2" x14ac:dyDescent="0.3">
      <c r="A58" s="51" t="s">
        <v>739</v>
      </c>
      <c r="B58" s="51" t="s">
        <v>1236</v>
      </c>
      <c r="C58" s="39" t="s">
        <v>281</v>
      </c>
      <c r="D58" s="51" t="s">
        <v>11</v>
      </c>
      <c r="E58" s="51"/>
      <c r="F58" s="24"/>
      <c r="G58" s="85">
        <v>2</v>
      </c>
      <c r="H58" s="52" t="s">
        <v>369</v>
      </c>
    </row>
    <row r="59" spans="1:8" x14ac:dyDescent="0.3">
      <c r="A59" s="51" t="s">
        <v>740</v>
      </c>
      <c r="B59" s="51" t="s">
        <v>1237</v>
      </c>
      <c r="C59" s="39" t="s">
        <v>282</v>
      </c>
      <c r="D59" s="51" t="s">
        <v>11</v>
      </c>
      <c r="E59" s="51"/>
      <c r="F59" s="24"/>
      <c r="G59" s="85">
        <v>5</v>
      </c>
      <c r="H59" s="52" t="s">
        <v>370</v>
      </c>
    </row>
    <row r="60" spans="1:8" ht="31.2" x14ac:dyDescent="0.3">
      <c r="A60" s="51" t="s">
        <v>741</v>
      </c>
      <c r="B60" s="51" t="s">
        <v>1238</v>
      </c>
      <c r="C60" s="39" t="s">
        <v>283</v>
      </c>
      <c r="D60" s="51" t="s">
        <v>11</v>
      </c>
      <c r="E60" s="51"/>
      <c r="F60" s="24"/>
      <c r="G60" s="85">
        <v>10</v>
      </c>
      <c r="H60" s="52" t="s">
        <v>371</v>
      </c>
    </row>
    <row r="61" spans="1:8" x14ac:dyDescent="0.3">
      <c r="A61" s="51" t="s">
        <v>742</v>
      </c>
      <c r="B61" s="51" t="s">
        <v>1239</v>
      </c>
      <c r="C61" s="39" t="s">
        <v>284</v>
      </c>
      <c r="D61" s="51" t="s">
        <v>11</v>
      </c>
      <c r="E61" s="51"/>
      <c r="F61" s="24"/>
      <c r="G61" s="85">
        <v>5</v>
      </c>
      <c r="H61" s="52" t="s">
        <v>372</v>
      </c>
    </row>
    <row r="62" spans="1:8" ht="31.2" x14ac:dyDescent="0.3">
      <c r="A62" s="51" t="s">
        <v>743</v>
      </c>
      <c r="B62" s="51" t="s">
        <v>1240</v>
      </c>
      <c r="C62" s="39" t="s">
        <v>285</v>
      </c>
      <c r="D62" s="51" t="s">
        <v>11</v>
      </c>
      <c r="E62" s="51"/>
      <c r="F62" s="24"/>
      <c r="G62" s="85">
        <v>5</v>
      </c>
      <c r="H62" s="52" t="s">
        <v>373</v>
      </c>
    </row>
    <row r="63" spans="1:8" ht="31.2" x14ac:dyDescent="0.3">
      <c r="A63" s="51" t="s">
        <v>744</v>
      </c>
      <c r="B63" s="51" t="s">
        <v>1241</v>
      </c>
      <c r="C63" s="39" t="s">
        <v>286</v>
      </c>
      <c r="D63" s="51" t="s">
        <v>11</v>
      </c>
      <c r="E63" s="51"/>
      <c r="F63" s="24"/>
      <c r="G63" s="85">
        <v>5</v>
      </c>
      <c r="H63" s="52" t="s">
        <v>365</v>
      </c>
    </row>
    <row r="64" spans="1:8" x14ac:dyDescent="0.3">
      <c r="A64" s="51" t="s">
        <v>745</v>
      </c>
      <c r="B64" s="51" t="s">
        <v>1242</v>
      </c>
      <c r="C64" s="39" t="s">
        <v>287</v>
      </c>
      <c r="D64" s="51" t="s">
        <v>11</v>
      </c>
      <c r="E64" s="51"/>
      <c r="F64" s="24"/>
      <c r="G64" s="85">
        <v>5</v>
      </c>
      <c r="H64" s="52" t="s">
        <v>374</v>
      </c>
    </row>
    <row r="65" spans="1:8" ht="31.2" x14ac:dyDescent="0.3">
      <c r="A65" s="51" t="s">
        <v>746</v>
      </c>
      <c r="B65" s="51" t="s">
        <v>1243</v>
      </c>
      <c r="C65" s="39" t="s">
        <v>288</v>
      </c>
      <c r="D65" s="51" t="s">
        <v>11</v>
      </c>
      <c r="E65" s="51"/>
      <c r="F65" s="24"/>
      <c r="G65" s="85">
        <v>10</v>
      </c>
      <c r="H65" s="52" t="s">
        <v>375</v>
      </c>
    </row>
    <row r="66" spans="1:8" ht="31.2" x14ac:dyDescent="0.3">
      <c r="A66" s="51" t="s">
        <v>747</v>
      </c>
      <c r="B66" s="51" t="s">
        <v>1244</v>
      </c>
      <c r="C66" s="39" t="s">
        <v>289</v>
      </c>
      <c r="D66" s="51" t="s">
        <v>11</v>
      </c>
      <c r="E66" s="51"/>
      <c r="F66" s="24"/>
      <c r="G66" s="85">
        <v>10</v>
      </c>
      <c r="H66" s="52" t="s">
        <v>365</v>
      </c>
    </row>
    <row r="67" spans="1:8" x14ac:dyDescent="0.3">
      <c r="A67" s="51" t="s">
        <v>748</v>
      </c>
      <c r="B67" s="51" t="s">
        <v>1245</v>
      </c>
      <c r="C67" s="39" t="s">
        <v>290</v>
      </c>
      <c r="D67" s="51" t="s">
        <v>11</v>
      </c>
      <c r="E67" s="51"/>
      <c r="F67" s="24"/>
      <c r="G67" s="85">
        <v>10</v>
      </c>
      <c r="H67" s="52" t="s">
        <v>376</v>
      </c>
    </row>
    <row r="68" spans="1:8" x14ac:dyDescent="0.3">
      <c r="A68" s="51" t="s">
        <v>749</v>
      </c>
      <c r="B68" s="51" t="s">
        <v>1246</v>
      </c>
      <c r="C68" s="39" t="s">
        <v>291</v>
      </c>
      <c r="D68" s="51" t="s">
        <v>11</v>
      </c>
      <c r="E68" s="51"/>
      <c r="F68" s="24"/>
      <c r="G68" s="85">
        <v>10</v>
      </c>
      <c r="H68" s="52" t="s">
        <v>377</v>
      </c>
    </row>
    <row r="69" spans="1:8" ht="31.2" x14ac:dyDescent="0.3">
      <c r="A69" s="51" t="s">
        <v>750</v>
      </c>
      <c r="B69" s="51" t="s">
        <v>1247</v>
      </c>
      <c r="C69" s="39" t="s">
        <v>292</v>
      </c>
      <c r="D69" s="51" t="s">
        <v>11</v>
      </c>
      <c r="E69" s="51"/>
      <c r="F69" s="24"/>
      <c r="G69" s="85">
        <v>10</v>
      </c>
      <c r="H69" s="52" t="s">
        <v>365</v>
      </c>
    </row>
    <row r="70" spans="1:8" x14ac:dyDescent="0.3">
      <c r="A70" s="51" t="s">
        <v>751</v>
      </c>
      <c r="B70" s="51" t="s">
        <v>1248</v>
      </c>
      <c r="C70" s="39" t="s">
        <v>293</v>
      </c>
      <c r="D70" s="51" t="s">
        <v>11</v>
      </c>
      <c r="E70" s="51"/>
      <c r="F70" s="24"/>
      <c r="G70" s="85">
        <v>10</v>
      </c>
      <c r="H70" s="52" t="s">
        <v>376</v>
      </c>
    </row>
    <row r="71" spans="1:8" x14ac:dyDescent="0.3">
      <c r="A71" s="51" t="s">
        <v>752</v>
      </c>
      <c r="B71" s="51" t="s">
        <v>1249</v>
      </c>
      <c r="C71" s="39" t="s">
        <v>294</v>
      </c>
      <c r="D71" s="51" t="s">
        <v>11</v>
      </c>
      <c r="E71" s="51"/>
      <c r="F71" s="24"/>
      <c r="G71" s="85">
        <v>10</v>
      </c>
      <c r="H71" s="52" t="s">
        <v>378</v>
      </c>
    </row>
    <row r="72" spans="1:8" x14ac:dyDescent="0.3">
      <c r="A72" s="51" t="s">
        <v>753</v>
      </c>
      <c r="B72" s="51" t="s">
        <v>1250</v>
      </c>
      <c r="C72" s="39" t="s">
        <v>295</v>
      </c>
      <c r="D72" s="51" t="s">
        <v>11</v>
      </c>
      <c r="E72" s="51"/>
      <c r="F72" s="24"/>
      <c r="G72" s="85">
        <v>10</v>
      </c>
      <c r="H72" s="52" t="s">
        <v>379</v>
      </c>
    </row>
    <row r="73" spans="1:8" x14ac:dyDescent="0.3">
      <c r="A73" s="51" t="s">
        <v>754</v>
      </c>
      <c r="B73" s="51" t="s">
        <v>1251</v>
      </c>
      <c r="C73" s="39" t="s">
        <v>296</v>
      </c>
      <c r="D73" s="51" t="s">
        <v>11</v>
      </c>
      <c r="E73" s="51"/>
      <c r="F73" s="24"/>
      <c r="G73" s="85">
        <v>10</v>
      </c>
      <c r="H73" s="52" t="s">
        <v>380</v>
      </c>
    </row>
    <row r="74" spans="1:8" x14ac:dyDescent="0.3">
      <c r="A74" s="51" t="s">
        <v>755</v>
      </c>
      <c r="B74" s="51" t="s">
        <v>1252</v>
      </c>
      <c r="C74" s="39" t="s">
        <v>297</v>
      </c>
      <c r="D74" s="51" t="s">
        <v>11</v>
      </c>
      <c r="E74" s="51"/>
      <c r="F74" s="24"/>
      <c r="G74" s="85">
        <v>10</v>
      </c>
      <c r="H74" s="52" t="s">
        <v>381</v>
      </c>
    </row>
    <row r="75" spans="1:8" ht="31.2" x14ac:dyDescent="0.3">
      <c r="A75" s="51" t="s">
        <v>756</v>
      </c>
      <c r="B75" s="51" t="s">
        <v>1253</v>
      </c>
      <c r="C75" s="39" t="s">
        <v>298</v>
      </c>
      <c r="D75" s="51" t="s">
        <v>11</v>
      </c>
      <c r="E75" s="51"/>
      <c r="F75" s="24"/>
      <c r="G75" s="85">
        <v>10</v>
      </c>
      <c r="H75" s="52" t="s">
        <v>382</v>
      </c>
    </row>
    <row r="76" spans="1:8" ht="31.2" x14ac:dyDescent="0.3">
      <c r="A76" s="51" t="s">
        <v>757</v>
      </c>
      <c r="B76" s="51" t="s">
        <v>1254</v>
      </c>
      <c r="C76" s="39" t="s">
        <v>299</v>
      </c>
      <c r="D76" s="51" t="s">
        <v>11</v>
      </c>
      <c r="E76" s="51"/>
      <c r="F76" s="24"/>
      <c r="G76" s="85">
        <v>10</v>
      </c>
      <c r="H76" s="52" t="s">
        <v>365</v>
      </c>
    </row>
    <row r="77" spans="1:8" ht="31.2" x14ac:dyDescent="0.3">
      <c r="A77" s="51" t="s">
        <v>758</v>
      </c>
      <c r="B77" s="51" t="s">
        <v>1255</v>
      </c>
      <c r="C77" s="39" t="s">
        <v>300</v>
      </c>
      <c r="D77" s="51" t="s">
        <v>11</v>
      </c>
      <c r="E77" s="51"/>
      <c r="F77" s="24"/>
      <c r="G77" s="85">
        <v>10</v>
      </c>
      <c r="H77" s="52" t="s">
        <v>374</v>
      </c>
    </row>
    <row r="78" spans="1:8" ht="31.2" x14ac:dyDescent="0.3">
      <c r="A78" s="51" t="s">
        <v>759</v>
      </c>
      <c r="B78" s="51" t="s">
        <v>1256</v>
      </c>
      <c r="C78" s="39" t="s">
        <v>301</v>
      </c>
      <c r="D78" s="51" t="s">
        <v>11</v>
      </c>
      <c r="E78" s="51"/>
      <c r="F78" s="24"/>
      <c r="G78" s="85">
        <v>3</v>
      </c>
      <c r="H78" s="52" t="s">
        <v>383</v>
      </c>
    </row>
    <row r="79" spans="1:8" ht="31.2" x14ac:dyDescent="0.3">
      <c r="A79" s="51" t="s">
        <v>760</v>
      </c>
      <c r="B79" s="51" t="s">
        <v>1257</v>
      </c>
      <c r="C79" s="39" t="s">
        <v>302</v>
      </c>
      <c r="D79" s="51" t="s">
        <v>11</v>
      </c>
      <c r="E79" s="51"/>
      <c r="F79" s="24"/>
      <c r="G79" s="85">
        <v>3</v>
      </c>
      <c r="H79" s="52" t="s">
        <v>365</v>
      </c>
    </row>
    <row r="80" spans="1:8" x14ac:dyDescent="0.3">
      <c r="A80" s="51" t="s">
        <v>761</v>
      </c>
      <c r="B80" s="51" t="s">
        <v>1258</v>
      </c>
      <c r="C80" s="39" t="s">
        <v>303</v>
      </c>
      <c r="D80" s="51" t="s">
        <v>11</v>
      </c>
      <c r="E80" s="51"/>
      <c r="F80" s="24"/>
      <c r="G80" s="85">
        <v>3</v>
      </c>
      <c r="H80" s="52" t="s">
        <v>374</v>
      </c>
    </row>
    <row r="81" spans="1:8" ht="31.2" x14ac:dyDescent="0.3">
      <c r="A81" s="51" t="s">
        <v>762</v>
      </c>
      <c r="B81" s="51" t="s">
        <v>1259</v>
      </c>
      <c r="C81" s="39" t="s">
        <v>304</v>
      </c>
      <c r="D81" s="51" t="s">
        <v>11</v>
      </c>
      <c r="E81" s="51"/>
      <c r="F81" s="24"/>
      <c r="G81" s="85">
        <v>2</v>
      </c>
      <c r="H81" s="52" t="s">
        <v>384</v>
      </c>
    </row>
    <row r="82" spans="1:8" ht="31.2" x14ac:dyDescent="0.3">
      <c r="A82" s="51" t="s">
        <v>763</v>
      </c>
      <c r="B82" s="51" t="s">
        <v>1260</v>
      </c>
      <c r="C82" s="39" t="s">
        <v>305</v>
      </c>
      <c r="D82" s="51" t="s">
        <v>11</v>
      </c>
      <c r="E82" s="51"/>
      <c r="F82" s="24"/>
      <c r="G82" s="85">
        <v>2</v>
      </c>
      <c r="H82" s="52" t="s">
        <v>385</v>
      </c>
    </row>
    <row r="83" spans="1:8" s="10" customFormat="1" ht="31.2" x14ac:dyDescent="0.3">
      <c r="A83" s="7">
        <v>4</v>
      </c>
      <c r="B83" s="7" t="s">
        <v>1261</v>
      </c>
      <c r="C83" s="9" t="s">
        <v>306</v>
      </c>
      <c r="D83" s="7"/>
      <c r="E83" s="7"/>
      <c r="F83" s="29" t="s">
        <v>1123</v>
      </c>
      <c r="G83" s="65">
        <v>1</v>
      </c>
      <c r="H83" s="28" t="s">
        <v>1107</v>
      </c>
    </row>
    <row r="84" spans="1:8" ht="109.2" x14ac:dyDescent="0.3">
      <c r="A84" s="51" t="s">
        <v>764</v>
      </c>
      <c r="B84" s="51" t="s">
        <v>1262</v>
      </c>
      <c r="C84" s="39" t="s">
        <v>307</v>
      </c>
      <c r="D84" s="51" t="s">
        <v>7</v>
      </c>
      <c r="E84" s="51"/>
      <c r="F84" s="24"/>
      <c r="G84" s="85">
        <v>1</v>
      </c>
      <c r="H84" s="52" t="s">
        <v>386</v>
      </c>
    </row>
    <row r="85" spans="1:8" ht="46.8" x14ac:dyDescent="0.3">
      <c r="A85" s="51" t="s">
        <v>765</v>
      </c>
      <c r="B85" s="51" t="s">
        <v>1263</v>
      </c>
      <c r="C85" s="39" t="s">
        <v>495</v>
      </c>
      <c r="D85" s="51"/>
      <c r="E85" s="51"/>
      <c r="F85" s="24"/>
      <c r="G85" s="85">
        <v>1</v>
      </c>
      <c r="H85" s="52" t="s">
        <v>493</v>
      </c>
    </row>
    <row r="86" spans="1:8" ht="31.2" x14ac:dyDescent="0.3">
      <c r="A86" s="51" t="s">
        <v>766</v>
      </c>
      <c r="B86" s="51" t="s">
        <v>1264</v>
      </c>
      <c r="C86" s="39" t="s">
        <v>494</v>
      </c>
      <c r="D86" s="51"/>
      <c r="E86" s="51"/>
      <c r="F86" s="24"/>
      <c r="G86" s="85">
        <v>1</v>
      </c>
      <c r="H86" s="52" t="s">
        <v>1124</v>
      </c>
    </row>
    <row r="87" spans="1:8" ht="31.2" x14ac:dyDescent="0.3">
      <c r="A87" s="51" t="s">
        <v>767</v>
      </c>
      <c r="B87" s="51" t="s">
        <v>1265</v>
      </c>
      <c r="C87" s="39" t="s">
        <v>308</v>
      </c>
      <c r="D87" s="51" t="s">
        <v>11</v>
      </c>
      <c r="E87" s="51"/>
      <c r="F87" s="24"/>
      <c r="G87" s="85">
        <v>1</v>
      </c>
      <c r="H87" s="52" t="s">
        <v>387</v>
      </c>
    </row>
    <row r="88" spans="1:8" ht="31.2" x14ac:dyDescent="0.3">
      <c r="A88" s="51" t="s">
        <v>768</v>
      </c>
      <c r="B88" s="51" t="s">
        <v>1266</v>
      </c>
      <c r="C88" s="39" t="s">
        <v>309</v>
      </c>
      <c r="D88" s="51" t="s">
        <v>11</v>
      </c>
      <c r="E88" s="51"/>
      <c r="F88" s="24"/>
      <c r="G88" s="85">
        <v>1</v>
      </c>
      <c r="H88" s="52" t="s">
        <v>388</v>
      </c>
    </row>
    <row r="89" spans="1:8" ht="31.2" x14ac:dyDescent="0.3">
      <c r="A89" s="51" t="s">
        <v>769</v>
      </c>
      <c r="B89" s="51" t="s">
        <v>1267</v>
      </c>
      <c r="C89" s="39" t="s">
        <v>310</v>
      </c>
      <c r="D89" s="51" t="s">
        <v>433</v>
      </c>
      <c r="E89" s="51"/>
      <c r="F89" s="24"/>
      <c r="G89" s="85">
        <v>15</v>
      </c>
      <c r="H89" s="52" t="s">
        <v>389</v>
      </c>
    </row>
    <row r="90" spans="1:8" ht="31.2" x14ac:dyDescent="0.3">
      <c r="A90" s="51" t="s">
        <v>770</v>
      </c>
      <c r="B90" s="51" t="s">
        <v>1268</v>
      </c>
      <c r="C90" s="39" t="s">
        <v>311</v>
      </c>
      <c r="D90" s="51" t="s">
        <v>433</v>
      </c>
      <c r="E90" s="51"/>
      <c r="F90" s="24"/>
      <c r="G90" s="85">
        <v>15</v>
      </c>
      <c r="H90" s="52" t="s">
        <v>390</v>
      </c>
    </row>
    <row r="91" spans="1:8" x14ac:dyDescent="0.3">
      <c r="A91" s="51" t="s">
        <v>771</v>
      </c>
      <c r="B91" s="51" t="s">
        <v>1269</v>
      </c>
      <c r="C91" s="39" t="s">
        <v>312</v>
      </c>
      <c r="D91" s="51"/>
      <c r="E91" s="51"/>
      <c r="F91" s="24"/>
      <c r="G91" s="85"/>
      <c r="H91" s="52"/>
    </row>
    <row r="92" spans="1:8" ht="62.4" x14ac:dyDescent="0.3">
      <c r="A92" s="51" t="s">
        <v>772</v>
      </c>
      <c r="B92" s="51" t="s">
        <v>1270</v>
      </c>
      <c r="C92" s="39" t="s">
        <v>313</v>
      </c>
      <c r="D92" s="51" t="s">
        <v>434</v>
      </c>
      <c r="E92" s="51"/>
      <c r="F92" s="24"/>
      <c r="G92" s="85">
        <v>1</v>
      </c>
      <c r="H92" s="52" t="s">
        <v>391</v>
      </c>
    </row>
    <row r="93" spans="1:8" x14ac:dyDescent="0.3">
      <c r="A93" s="51" t="s">
        <v>773</v>
      </c>
      <c r="B93" s="51" t="s">
        <v>1271</v>
      </c>
      <c r="C93" s="39" t="s">
        <v>314</v>
      </c>
      <c r="D93" s="51" t="s">
        <v>434</v>
      </c>
      <c r="E93" s="51"/>
      <c r="F93" s="24"/>
      <c r="G93" s="85">
        <v>1</v>
      </c>
      <c r="H93" s="52" t="s">
        <v>392</v>
      </c>
    </row>
    <row r="94" spans="1:8" ht="78" x14ac:dyDescent="0.3">
      <c r="A94" s="51" t="s">
        <v>774</v>
      </c>
      <c r="B94" s="51" t="s">
        <v>1272</v>
      </c>
      <c r="C94" s="39" t="s">
        <v>315</v>
      </c>
      <c r="D94" s="51" t="s">
        <v>434</v>
      </c>
      <c r="E94" s="51"/>
      <c r="F94" s="24"/>
      <c r="G94" s="85">
        <v>1</v>
      </c>
      <c r="H94" s="52" t="s">
        <v>393</v>
      </c>
    </row>
    <row r="95" spans="1:8" x14ac:dyDescent="0.3">
      <c r="A95" s="51" t="s">
        <v>775</v>
      </c>
      <c r="B95" s="51" t="s">
        <v>1273</v>
      </c>
      <c r="C95" s="39" t="s">
        <v>316</v>
      </c>
      <c r="D95" s="51" t="s">
        <v>434</v>
      </c>
      <c r="E95" s="51"/>
      <c r="F95" s="24"/>
      <c r="G95" s="85">
        <v>1</v>
      </c>
      <c r="H95" s="52" t="s">
        <v>394</v>
      </c>
    </row>
    <row r="96" spans="1:8" x14ac:dyDescent="0.3">
      <c r="A96" s="51" t="s">
        <v>776</v>
      </c>
      <c r="B96" s="51" t="s">
        <v>1274</v>
      </c>
      <c r="C96" s="39" t="s">
        <v>317</v>
      </c>
      <c r="D96" s="51" t="s">
        <v>434</v>
      </c>
      <c r="E96" s="51"/>
      <c r="F96" s="24"/>
      <c r="G96" s="85">
        <v>2</v>
      </c>
      <c r="H96" s="52" t="s">
        <v>395</v>
      </c>
    </row>
    <row r="97" spans="1:8" ht="31.2" x14ac:dyDescent="0.3">
      <c r="A97" s="51" t="s">
        <v>777</v>
      </c>
      <c r="B97" s="51" t="s">
        <v>1275</v>
      </c>
      <c r="C97" s="39" t="s">
        <v>318</v>
      </c>
      <c r="D97" s="51" t="s">
        <v>434</v>
      </c>
      <c r="E97" s="51"/>
      <c r="F97" s="24"/>
      <c r="G97" s="85">
        <v>1</v>
      </c>
      <c r="H97" s="52" t="s">
        <v>396</v>
      </c>
    </row>
    <row r="98" spans="1:8" ht="31.2" x14ac:dyDescent="0.3">
      <c r="A98" s="51" t="s">
        <v>778</v>
      </c>
      <c r="B98" s="51" t="s">
        <v>1276</v>
      </c>
      <c r="C98" s="39" t="s">
        <v>319</v>
      </c>
      <c r="D98" s="51" t="s">
        <v>434</v>
      </c>
      <c r="E98" s="51"/>
      <c r="F98" s="24"/>
      <c r="G98" s="85">
        <v>1</v>
      </c>
      <c r="H98" s="52" t="s">
        <v>397</v>
      </c>
    </row>
    <row r="99" spans="1:8" ht="31.2" x14ac:dyDescent="0.3">
      <c r="A99" s="51" t="s">
        <v>779</v>
      </c>
      <c r="B99" s="51" t="s">
        <v>1277</v>
      </c>
      <c r="C99" s="39" t="s">
        <v>320</v>
      </c>
      <c r="D99" s="51" t="s">
        <v>434</v>
      </c>
      <c r="E99" s="51"/>
      <c r="F99" s="24"/>
      <c r="G99" s="85">
        <v>1</v>
      </c>
      <c r="H99" s="52" t="s">
        <v>398</v>
      </c>
    </row>
    <row r="100" spans="1:8" ht="31.2" x14ac:dyDescent="0.3">
      <c r="A100" s="51" t="s">
        <v>780</v>
      </c>
      <c r="B100" s="51" t="s">
        <v>1278</v>
      </c>
      <c r="C100" s="39" t="s">
        <v>321</v>
      </c>
      <c r="D100" s="51" t="s">
        <v>434</v>
      </c>
      <c r="E100" s="51"/>
      <c r="F100" s="24"/>
      <c r="G100" s="85">
        <v>1</v>
      </c>
      <c r="H100" s="52" t="s">
        <v>399</v>
      </c>
    </row>
    <row r="101" spans="1:8" ht="31.2" x14ac:dyDescent="0.3">
      <c r="A101" s="51" t="s">
        <v>781</v>
      </c>
      <c r="B101" s="51" t="s">
        <v>1279</v>
      </c>
      <c r="C101" s="39" t="s">
        <v>322</v>
      </c>
      <c r="D101" s="51" t="s">
        <v>434</v>
      </c>
      <c r="E101" s="51"/>
      <c r="F101" s="24"/>
      <c r="G101" s="85">
        <v>1</v>
      </c>
      <c r="H101" s="52" t="s">
        <v>400</v>
      </c>
    </row>
    <row r="102" spans="1:8" ht="31.2" x14ac:dyDescent="0.3">
      <c r="A102" s="51" t="s">
        <v>782</v>
      </c>
      <c r="B102" s="51" t="s">
        <v>1280</v>
      </c>
      <c r="C102" s="39" t="s">
        <v>323</v>
      </c>
      <c r="D102" s="51" t="s">
        <v>434</v>
      </c>
      <c r="E102" s="51"/>
      <c r="F102" s="24"/>
      <c r="G102" s="85">
        <v>1</v>
      </c>
      <c r="H102" s="52" t="s">
        <v>401</v>
      </c>
    </row>
    <row r="103" spans="1:8" ht="31.2" x14ac:dyDescent="0.3">
      <c r="A103" s="51" t="s">
        <v>783</v>
      </c>
      <c r="B103" s="51" t="s">
        <v>1281</v>
      </c>
      <c r="C103" s="39" t="s">
        <v>324</v>
      </c>
      <c r="D103" s="51" t="s">
        <v>434</v>
      </c>
      <c r="E103" s="51"/>
      <c r="F103" s="24"/>
      <c r="G103" s="85">
        <v>1</v>
      </c>
      <c r="H103" s="52" t="s">
        <v>402</v>
      </c>
    </row>
    <row r="104" spans="1:8" x14ac:dyDescent="0.3">
      <c r="A104" s="51" t="s">
        <v>784</v>
      </c>
      <c r="B104" s="51" t="s">
        <v>1282</v>
      </c>
      <c r="C104" s="39" t="s">
        <v>325</v>
      </c>
      <c r="D104" s="51" t="s">
        <v>434</v>
      </c>
      <c r="E104" s="51"/>
      <c r="F104" s="24"/>
      <c r="G104" s="85">
        <v>1</v>
      </c>
      <c r="H104" s="52" t="s">
        <v>403</v>
      </c>
    </row>
    <row r="105" spans="1:8" ht="31.2" x14ac:dyDescent="0.3">
      <c r="A105" s="51" t="s">
        <v>785</v>
      </c>
      <c r="B105" s="51" t="s">
        <v>1283</v>
      </c>
      <c r="C105" s="39" t="s">
        <v>326</v>
      </c>
      <c r="D105" s="51" t="s">
        <v>434</v>
      </c>
      <c r="E105" s="51"/>
      <c r="F105" s="24"/>
      <c r="G105" s="85">
        <v>1</v>
      </c>
      <c r="H105" s="52" t="s">
        <v>404</v>
      </c>
    </row>
    <row r="106" spans="1:8" ht="31.2" x14ac:dyDescent="0.3">
      <c r="A106" s="51" t="s">
        <v>786</v>
      </c>
      <c r="B106" s="51" t="s">
        <v>1284</v>
      </c>
      <c r="C106" s="39" t="s">
        <v>327</v>
      </c>
      <c r="D106" s="51" t="s">
        <v>434</v>
      </c>
      <c r="E106" s="51"/>
      <c r="F106" s="24"/>
      <c r="G106" s="85">
        <v>1</v>
      </c>
      <c r="H106" s="52" t="s">
        <v>405</v>
      </c>
    </row>
    <row r="107" spans="1:8" ht="31.2" x14ac:dyDescent="0.3">
      <c r="A107" s="51" t="s">
        <v>787</v>
      </c>
      <c r="B107" s="51" t="s">
        <v>1285</v>
      </c>
      <c r="C107" s="39" t="s">
        <v>328</v>
      </c>
      <c r="D107" s="51" t="s">
        <v>434</v>
      </c>
      <c r="E107" s="51"/>
      <c r="F107" s="24"/>
      <c r="G107" s="85">
        <v>1</v>
      </c>
      <c r="H107" s="52" t="s">
        <v>406</v>
      </c>
    </row>
    <row r="108" spans="1:8" ht="46.8" x14ac:dyDescent="0.3">
      <c r="A108" s="51" t="s">
        <v>788</v>
      </c>
      <c r="B108" s="51" t="s">
        <v>1286</v>
      </c>
      <c r="C108" s="39" t="s">
        <v>329</v>
      </c>
      <c r="D108" s="51" t="s">
        <v>11</v>
      </c>
      <c r="E108" s="51"/>
      <c r="F108" s="24"/>
      <c r="G108" s="85">
        <v>1</v>
      </c>
      <c r="H108" s="52" t="s">
        <v>407</v>
      </c>
    </row>
    <row r="109" spans="1:8" ht="31.2" x14ac:dyDescent="0.3">
      <c r="A109" s="51" t="s">
        <v>789</v>
      </c>
      <c r="B109" s="51" t="s">
        <v>1287</v>
      </c>
      <c r="C109" s="39" t="s">
        <v>330</v>
      </c>
      <c r="D109" s="51" t="s">
        <v>11</v>
      </c>
      <c r="E109" s="51"/>
      <c r="F109" s="24"/>
      <c r="G109" s="85">
        <v>4</v>
      </c>
      <c r="H109" s="52" t="s">
        <v>407</v>
      </c>
    </row>
    <row r="110" spans="1:8" ht="31.2" x14ac:dyDescent="0.3">
      <c r="A110" s="51" t="s">
        <v>790</v>
      </c>
      <c r="B110" s="51" t="s">
        <v>1288</v>
      </c>
      <c r="C110" s="39" t="s">
        <v>331</v>
      </c>
      <c r="D110" s="51" t="s">
        <v>11</v>
      </c>
      <c r="E110" s="51"/>
      <c r="F110" s="24"/>
      <c r="G110" s="85">
        <v>2</v>
      </c>
      <c r="H110" s="52" t="s">
        <v>408</v>
      </c>
    </row>
    <row r="111" spans="1:8" ht="31.2" x14ac:dyDescent="0.3">
      <c r="A111" s="51" t="s">
        <v>791</v>
      </c>
      <c r="B111" s="51" t="s">
        <v>1289</v>
      </c>
      <c r="C111" s="39" t="s">
        <v>435</v>
      </c>
      <c r="D111" s="51" t="s">
        <v>11</v>
      </c>
      <c r="E111" s="51"/>
      <c r="F111" s="24"/>
      <c r="G111" s="85">
        <v>2</v>
      </c>
      <c r="H111" s="52" t="s">
        <v>406</v>
      </c>
    </row>
    <row r="112" spans="1:8" ht="62.4" x14ac:dyDescent="0.3">
      <c r="A112" s="51" t="s">
        <v>792</v>
      </c>
      <c r="B112" s="51" t="s">
        <v>1290</v>
      </c>
      <c r="C112" s="39" t="s">
        <v>332</v>
      </c>
      <c r="D112" s="51" t="s">
        <v>11</v>
      </c>
      <c r="E112" s="51"/>
      <c r="F112" s="24"/>
      <c r="G112" s="85">
        <v>1</v>
      </c>
      <c r="H112" s="52" t="s">
        <v>409</v>
      </c>
    </row>
    <row r="113" spans="1:8" s="10" customFormat="1" ht="31.2" x14ac:dyDescent="0.3">
      <c r="A113" s="7">
        <v>5</v>
      </c>
      <c r="B113" s="7" t="s">
        <v>1291</v>
      </c>
      <c r="C113" s="9" t="s">
        <v>333</v>
      </c>
      <c r="D113" s="7"/>
      <c r="E113" s="7"/>
      <c r="F113" s="29" t="s">
        <v>1123</v>
      </c>
      <c r="G113" s="65">
        <v>1</v>
      </c>
      <c r="H113" s="28" t="s">
        <v>1107</v>
      </c>
    </row>
    <row r="114" spans="1:8" ht="31.2" x14ac:dyDescent="0.3">
      <c r="A114" s="51" t="s">
        <v>793</v>
      </c>
      <c r="B114" s="51" t="s">
        <v>1292</v>
      </c>
      <c r="C114" s="39" t="s">
        <v>334</v>
      </c>
      <c r="D114" s="51" t="s">
        <v>11</v>
      </c>
      <c r="E114" s="51"/>
      <c r="F114" s="24"/>
      <c r="G114" s="85">
        <v>1</v>
      </c>
      <c r="H114" s="52" t="s">
        <v>410</v>
      </c>
    </row>
    <row r="115" spans="1:8" ht="31.2" x14ac:dyDescent="0.3">
      <c r="A115" s="51" t="s">
        <v>794</v>
      </c>
      <c r="B115" s="51" t="s">
        <v>1293</v>
      </c>
      <c r="C115" s="39" t="s">
        <v>335</v>
      </c>
      <c r="D115" s="51" t="s">
        <v>11</v>
      </c>
      <c r="E115" s="51"/>
      <c r="F115" s="24"/>
      <c r="G115" s="85">
        <v>1</v>
      </c>
      <c r="H115" s="52" t="s">
        <v>411</v>
      </c>
    </row>
    <row r="116" spans="1:8" ht="31.2" x14ac:dyDescent="0.3">
      <c r="A116" s="51" t="s">
        <v>795</v>
      </c>
      <c r="B116" s="51" t="s">
        <v>1294</v>
      </c>
      <c r="C116" s="39" t="s">
        <v>336</v>
      </c>
      <c r="D116" s="51" t="s">
        <v>11</v>
      </c>
      <c r="E116" s="51"/>
      <c r="F116" s="24"/>
      <c r="G116" s="85">
        <v>1</v>
      </c>
      <c r="H116" s="52" t="s">
        <v>412</v>
      </c>
    </row>
    <row r="117" spans="1:8" x14ac:dyDescent="0.3">
      <c r="A117" s="51" t="s">
        <v>796</v>
      </c>
      <c r="B117" s="51" t="s">
        <v>1295</v>
      </c>
      <c r="C117" s="39" t="s">
        <v>337</v>
      </c>
      <c r="D117" s="51" t="s">
        <v>11</v>
      </c>
      <c r="E117" s="51"/>
      <c r="F117" s="24"/>
      <c r="G117" s="85">
        <v>6</v>
      </c>
      <c r="H117" s="52" t="s">
        <v>413</v>
      </c>
    </row>
    <row r="118" spans="1:8" x14ac:dyDescent="0.3">
      <c r="A118" s="51" t="s">
        <v>797</v>
      </c>
      <c r="B118" s="51" t="s">
        <v>1296</v>
      </c>
      <c r="C118" s="39" t="s">
        <v>338</v>
      </c>
      <c r="D118" s="51" t="s">
        <v>11</v>
      </c>
      <c r="E118" s="51"/>
      <c r="F118" s="24"/>
      <c r="G118" s="85">
        <v>6</v>
      </c>
      <c r="H118" s="52" t="s">
        <v>414</v>
      </c>
    </row>
    <row r="119" spans="1:8" x14ac:dyDescent="0.3">
      <c r="A119" s="51" t="s">
        <v>798</v>
      </c>
      <c r="B119" s="51" t="s">
        <v>1297</v>
      </c>
      <c r="C119" s="39" t="s">
        <v>339</v>
      </c>
      <c r="D119" s="51" t="s">
        <v>11</v>
      </c>
      <c r="E119" s="51"/>
      <c r="F119" s="24"/>
      <c r="G119" s="85">
        <v>6</v>
      </c>
      <c r="H119" s="52" t="s">
        <v>415</v>
      </c>
    </row>
    <row r="120" spans="1:8" s="10" customFormat="1" ht="31.2" x14ac:dyDescent="0.3">
      <c r="A120" s="7">
        <v>6</v>
      </c>
      <c r="B120" s="7" t="s">
        <v>1298</v>
      </c>
      <c r="C120" s="9" t="s">
        <v>340</v>
      </c>
      <c r="D120" s="7"/>
      <c r="E120" s="7"/>
      <c r="F120" s="29" t="s">
        <v>1123</v>
      </c>
      <c r="G120" s="65">
        <v>1</v>
      </c>
      <c r="H120" s="28" t="s">
        <v>1107</v>
      </c>
    </row>
    <row r="121" spans="1:8" ht="31.2" x14ac:dyDescent="0.3">
      <c r="A121" s="51" t="s">
        <v>799</v>
      </c>
      <c r="B121" s="51" t="s">
        <v>1299</v>
      </c>
      <c r="C121" s="39" t="s">
        <v>341</v>
      </c>
      <c r="D121" s="51" t="s">
        <v>11</v>
      </c>
      <c r="E121" s="51"/>
      <c r="F121" s="24"/>
      <c r="G121" s="85">
        <v>1</v>
      </c>
      <c r="H121" s="52" t="s">
        <v>408</v>
      </c>
    </row>
    <row r="122" spans="1:8" ht="31.2" x14ac:dyDescent="0.3">
      <c r="A122" s="51" t="s">
        <v>800</v>
      </c>
      <c r="B122" s="51" t="s">
        <v>1300</v>
      </c>
      <c r="C122" s="39" t="s">
        <v>342</v>
      </c>
      <c r="D122" s="51" t="s">
        <v>11</v>
      </c>
      <c r="E122" s="51"/>
      <c r="F122" s="24"/>
      <c r="G122" s="85">
        <v>1</v>
      </c>
      <c r="H122" s="52" t="s">
        <v>416</v>
      </c>
    </row>
    <row r="123" spans="1:8" x14ac:dyDescent="0.3">
      <c r="A123" s="51" t="s">
        <v>801</v>
      </c>
      <c r="B123" s="51" t="s">
        <v>1301</v>
      </c>
      <c r="C123" s="39" t="s">
        <v>343</v>
      </c>
      <c r="D123" s="51" t="s">
        <v>11</v>
      </c>
      <c r="E123" s="51"/>
      <c r="F123" s="24"/>
      <c r="G123" s="85">
        <v>1</v>
      </c>
      <c r="H123" s="52" t="s">
        <v>417</v>
      </c>
    </row>
    <row r="124" spans="1:8" ht="46.8" x14ac:dyDescent="0.3">
      <c r="A124" s="51" t="s">
        <v>802</v>
      </c>
      <c r="B124" s="51" t="s">
        <v>1302</v>
      </c>
      <c r="C124" s="39" t="s">
        <v>344</v>
      </c>
      <c r="D124" s="51" t="s">
        <v>11</v>
      </c>
      <c r="E124" s="51"/>
      <c r="F124" s="24"/>
      <c r="G124" s="85">
        <v>1</v>
      </c>
      <c r="H124" s="52" t="s">
        <v>418</v>
      </c>
    </row>
    <row r="125" spans="1:8" ht="46.8" x14ac:dyDescent="0.3">
      <c r="A125" s="51" t="s">
        <v>803</v>
      </c>
      <c r="B125" s="51" t="s">
        <v>1303</v>
      </c>
      <c r="C125" s="39" t="s">
        <v>345</v>
      </c>
      <c r="D125" s="51" t="s">
        <v>11</v>
      </c>
      <c r="E125" s="51"/>
      <c r="F125" s="24"/>
      <c r="G125" s="85">
        <v>1</v>
      </c>
      <c r="H125" s="52" t="s">
        <v>419</v>
      </c>
    </row>
    <row r="126" spans="1:8" x14ac:dyDescent="0.3">
      <c r="A126" s="51" t="s">
        <v>804</v>
      </c>
      <c r="B126" s="51" t="s">
        <v>1304</v>
      </c>
      <c r="C126" s="39" t="s">
        <v>346</v>
      </c>
      <c r="D126" s="51" t="s">
        <v>11</v>
      </c>
      <c r="E126" s="51"/>
      <c r="F126" s="24"/>
      <c r="G126" s="85">
        <v>1</v>
      </c>
      <c r="H126" s="52" t="s">
        <v>420</v>
      </c>
    </row>
    <row r="127" spans="1:8" ht="31.2" x14ac:dyDescent="0.3">
      <c r="A127" s="51" t="s">
        <v>805</v>
      </c>
      <c r="B127" s="51" t="s">
        <v>1305</v>
      </c>
      <c r="C127" s="39" t="s">
        <v>347</v>
      </c>
      <c r="D127" s="51" t="s">
        <v>11</v>
      </c>
      <c r="E127" s="51"/>
      <c r="F127" s="24"/>
      <c r="G127" s="85">
        <v>1</v>
      </c>
      <c r="H127" s="52" t="s">
        <v>421</v>
      </c>
    </row>
    <row r="128" spans="1:8" x14ac:dyDescent="0.3">
      <c r="A128" s="51" t="s">
        <v>806</v>
      </c>
      <c r="B128" s="51" t="s">
        <v>1306</v>
      </c>
      <c r="C128" s="39" t="s">
        <v>348</v>
      </c>
      <c r="D128" s="51" t="s">
        <v>11</v>
      </c>
      <c r="E128" s="51"/>
      <c r="F128" s="24"/>
      <c r="G128" s="85">
        <v>1</v>
      </c>
      <c r="H128" s="52" t="s">
        <v>422</v>
      </c>
    </row>
    <row r="129" spans="1:8" ht="31.2" x14ac:dyDescent="0.3">
      <c r="A129" s="51" t="s">
        <v>807</v>
      </c>
      <c r="B129" s="51" t="s">
        <v>1307</v>
      </c>
      <c r="C129" s="39" t="s">
        <v>349</v>
      </c>
      <c r="D129" s="51" t="s">
        <v>11</v>
      </c>
      <c r="E129" s="51"/>
      <c r="F129" s="24"/>
      <c r="G129" s="85">
        <v>1</v>
      </c>
      <c r="H129" s="52" t="s">
        <v>423</v>
      </c>
    </row>
    <row r="130" spans="1:8" ht="31.2" x14ac:dyDescent="0.3">
      <c r="A130" s="51" t="s">
        <v>808</v>
      </c>
      <c r="B130" s="51" t="s">
        <v>1308</v>
      </c>
      <c r="C130" s="39" t="s">
        <v>350</v>
      </c>
      <c r="D130" s="51" t="s">
        <v>11</v>
      </c>
      <c r="E130" s="51"/>
      <c r="F130" s="24"/>
      <c r="G130" s="85">
        <v>1</v>
      </c>
      <c r="H130" s="52" t="s">
        <v>424</v>
      </c>
    </row>
    <row r="131" spans="1:8" ht="31.2" x14ac:dyDescent="0.3">
      <c r="A131" s="51" t="s">
        <v>809</v>
      </c>
      <c r="B131" s="51" t="s">
        <v>1309</v>
      </c>
      <c r="C131" s="39" t="s">
        <v>351</v>
      </c>
      <c r="D131" s="51" t="s">
        <v>11</v>
      </c>
      <c r="E131" s="51"/>
      <c r="F131" s="24"/>
      <c r="G131" s="85">
        <v>1</v>
      </c>
      <c r="H131" s="52" t="s">
        <v>425</v>
      </c>
    </row>
    <row r="132" spans="1:8" ht="31.2" x14ac:dyDescent="0.3">
      <c r="A132" s="51" t="s">
        <v>810</v>
      </c>
      <c r="B132" s="51" t="s">
        <v>1310</v>
      </c>
      <c r="C132" s="39" t="s">
        <v>352</v>
      </c>
      <c r="D132" s="51" t="s">
        <v>11</v>
      </c>
      <c r="E132" s="51"/>
      <c r="F132" s="24"/>
      <c r="G132" s="85">
        <v>1</v>
      </c>
      <c r="H132" s="52" t="s">
        <v>426</v>
      </c>
    </row>
    <row r="133" spans="1:8" ht="31.2" x14ac:dyDescent="0.3">
      <c r="A133" s="51" t="s">
        <v>811</v>
      </c>
      <c r="B133" s="51" t="s">
        <v>1311</v>
      </c>
      <c r="C133" s="39" t="s">
        <v>353</v>
      </c>
      <c r="D133" s="51" t="s">
        <v>11</v>
      </c>
      <c r="E133" s="51"/>
      <c r="F133" s="24"/>
      <c r="G133" s="85">
        <v>1</v>
      </c>
      <c r="H133" s="52" t="s">
        <v>427</v>
      </c>
    </row>
    <row r="134" spans="1:8" ht="31.2" x14ac:dyDescent="0.3">
      <c r="A134" s="51" t="s">
        <v>812</v>
      </c>
      <c r="B134" s="51" t="s">
        <v>1312</v>
      </c>
      <c r="C134" s="39" t="s">
        <v>354</v>
      </c>
      <c r="D134" s="51" t="s">
        <v>11</v>
      </c>
      <c r="E134" s="51"/>
      <c r="F134" s="24"/>
      <c r="G134" s="85">
        <v>1</v>
      </c>
      <c r="H134" s="52" t="s">
        <v>428</v>
      </c>
    </row>
    <row r="135" spans="1:8" ht="62.4" x14ac:dyDescent="0.3">
      <c r="A135" s="51" t="s">
        <v>813</v>
      </c>
      <c r="B135" s="51" t="s">
        <v>1313</v>
      </c>
      <c r="C135" s="39" t="s">
        <v>355</v>
      </c>
      <c r="D135" s="51" t="s">
        <v>11</v>
      </c>
      <c r="E135" s="51"/>
      <c r="F135" s="24"/>
      <c r="G135" s="85">
        <v>1</v>
      </c>
      <c r="H135" s="52" t="s">
        <v>429</v>
      </c>
    </row>
    <row r="136" spans="1:8" ht="62.4" x14ac:dyDescent="0.3">
      <c r="A136" s="51" t="s">
        <v>814</v>
      </c>
      <c r="B136" s="51" t="s">
        <v>1314</v>
      </c>
      <c r="C136" s="39" t="s">
        <v>356</v>
      </c>
      <c r="D136" s="51" t="s">
        <v>11</v>
      </c>
      <c r="E136" s="51"/>
      <c r="F136" s="24"/>
      <c r="G136" s="85">
        <v>1</v>
      </c>
      <c r="H136" s="52" t="s">
        <v>430</v>
      </c>
    </row>
    <row r="137" spans="1:8" x14ac:dyDescent="0.3">
      <c r="A137" s="51" t="s">
        <v>815</v>
      </c>
      <c r="B137" s="51" t="s">
        <v>1315</v>
      </c>
      <c r="C137" s="39" t="s">
        <v>357</v>
      </c>
      <c r="D137" s="51" t="s">
        <v>11</v>
      </c>
      <c r="E137" s="51"/>
      <c r="F137" s="24"/>
      <c r="G137" s="85">
        <v>1</v>
      </c>
      <c r="H137" s="52" t="s">
        <v>431</v>
      </c>
    </row>
    <row r="138" spans="1:8" ht="31.2" x14ac:dyDescent="0.3">
      <c r="A138" s="51" t="s">
        <v>816</v>
      </c>
      <c r="B138" s="51" t="s">
        <v>1316</v>
      </c>
      <c r="C138" s="39" t="s">
        <v>358</v>
      </c>
      <c r="D138" s="51" t="s">
        <v>11</v>
      </c>
      <c r="E138" s="51"/>
      <c r="F138" s="24"/>
      <c r="G138" s="85">
        <v>1</v>
      </c>
      <c r="H138" s="52" t="s">
        <v>432</v>
      </c>
    </row>
    <row r="139" spans="1:8" s="21" customFormat="1" ht="31.2" x14ac:dyDescent="0.3">
      <c r="A139" s="7">
        <v>7</v>
      </c>
      <c r="B139" s="7" t="s">
        <v>1317</v>
      </c>
      <c r="C139" s="11" t="s">
        <v>593</v>
      </c>
      <c r="D139" s="20" t="s">
        <v>30</v>
      </c>
      <c r="E139" s="20" t="s">
        <v>595</v>
      </c>
      <c r="F139" s="29" t="s">
        <v>594</v>
      </c>
      <c r="G139" s="83">
        <v>1</v>
      </c>
      <c r="H139" s="28" t="s">
        <v>1107</v>
      </c>
    </row>
    <row r="140" spans="1:8" s="15" customFormat="1" x14ac:dyDescent="0.3">
      <c r="A140" s="51" t="s">
        <v>29</v>
      </c>
      <c r="B140" s="51" t="s">
        <v>1318</v>
      </c>
      <c r="C140" s="16" t="s">
        <v>44</v>
      </c>
      <c r="D140" s="12"/>
      <c r="E140" s="12"/>
      <c r="F140" s="24"/>
      <c r="G140" s="84">
        <v>1</v>
      </c>
      <c r="H140" s="13"/>
    </row>
    <row r="141" spans="1:8" s="19" customFormat="1" x14ac:dyDescent="0.3">
      <c r="A141" s="7">
        <v>8</v>
      </c>
      <c r="B141" s="7" t="s">
        <v>1319</v>
      </c>
      <c r="C141" s="9" t="s">
        <v>249</v>
      </c>
      <c r="D141" s="7"/>
      <c r="E141" s="7"/>
      <c r="F141" s="29"/>
      <c r="G141" s="82"/>
      <c r="H141" s="8"/>
    </row>
    <row r="142" spans="1:8" s="21" customFormat="1" ht="31.2" x14ac:dyDescent="0.3">
      <c r="A142" s="7" t="s">
        <v>52</v>
      </c>
      <c r="B142" s="7" t="s">
        <v>1320</v>
      </c>
      <c r="C142" s="9" t="s">
        <v>249</v>
      </c>
      <c r="D142" s="20" t="s">
        <v>30</v>
      </c>
      <c r="E142" s="20" t="s">
        <v>32</v>
      </c>
      <c r="F142" s="29" t="s">
        <v>596</v>
      </c>
      <c r="G142" s="83">
        <v>10</v>
      </c>
      <c r="H142" s="28" t="s">
        <v>1107</v>
      </c>
    </row>
    <row r="143" spans="1:8" s="15" customFormat="1" x14ac:dyDescent="0.3">
      <c r="A143" s="51" t="s">
        <v>817</v>
      </c>
      <c r="B143" s="51" t="s">
        <v>1321</v>
      </c>
      <c r="C143" s="16" t="s">
        <v>246</v>
      </c>
      <c r="D143" s="1"/>
      <c r="E143" s="1"/>
      <c r="F143" s="12"/>
      <c r="G143" s="84">
        <v>10</v>
      </c>
      <c r="H143" s="13"/>
    </row>
    <row r="144" spans="1:8" s="15" customFormat="1" x14ac:dyDescent="0.3">
      <c r="A144" s="51" t="s">
        <v>818</v>
      </c>
      <c r="B144" s="51" t="s">
        <v>1322</v>
      </c>
      <c r="C144" s="16" t="s">
        <v>247</v>
      </c>
      <c r="D144" s="1"/>
      <c r="E144" s="1"/>
      <c r="F144" s="12"/>
      <c r="G144" s="84">
        <v>4</v>
      </c>
      <c r="H144" s="13"/>
    </row>
    <row r="145" spans="1:8" s="21" customFormat="1" ht="31.2" x14ac:dyDescent="0.3">
      <c r="A145" s="7" t="s">
        <v>53</v>
      </c>
      <c r="B145" s="7" t="s">
        <v>1323</v>
      </c>
      <c r="C145" s="9" t="s">
        <v>249</v>
      </c>
      <c r="D145" s="20" t="s">
        <v>30</v>
      </c>
      <c r="E145" s="20" t="s">
        <v>33</v>
      </c>
      <c r="F145" s="20" t="s">
        <v>34</v>
      </c>
      <c r="G145" s="83">
        <v>4</v>
      </c>
      <c r="H145" s="28" t="s">
        <v>1107</v>
      </c>
    </row>
    <row r="146" spans="1:8" s="15" customFormat="1" x14ac:dyDescent="0.3">
      <c r="A146" s="51" t="s">
        <v>819</v>
      </c>
      <c r="B146" s="51" t="s">
        <v>1324</v>
      </c>
      <c r="C146" s="16" t="s">
        <v>246</v>
      </c>
      <c r="D146" s="12"/>
      <c r="E146" s="12"/>
      <c r="F146" s="12"/>
      <c r="G146" s="84">
        <v>4</v>
      </c>
      <c r="H146" s="13"/>
    </row>
    <row r="147" spans="1:8" s="15" customFormat="1" x14ac:dyDescent="0.3">
      <c r="A147" s="51" t="s">
        <v>820</v>
      </c>
      <c r="B147" s="51" t="s">
        <v>1325</v>
      </c>
      <c r="C147" s="16" t="s">
        <v>247</v>
      </c>
      <c r="D147" s="12"/>
      <c r="E147" s="12"/>
      <c r="F147" s="12"/>
      <c r="G147" s="84">
        <v>4</v>
      </c>
      <c r="H147" s="13"/>
    </row>
    <row r="148" spans="1:8" s="21" customFormat="1" x14ac:dyDescent="0.3">
      <c r="A148" s="7" t="s">
        <v>821</v>
      </c>
      <c r="B148" s="7" t="s">
        <v>1326</v>
      </c>
      <c r="C148" s="9" t="s">
        <v>249</v>
      </c>
      <c r="D148" s="20" t="s">
        <v>11</v>
      </c>
      <c r="E148" s="62" t="s">
        <v>59</v>
      </c>
      <c r="F148" s="3" t="s">
        <v>56</v>
      </c>
      <c r="G148" s="83">
        <v>1</v>
      </c>
      <c r="H148" s="22"/>
    </row>
    <row r="149" spans="1:8" s="15" customFormat="1" x14ac:dyDescent="0.3">
      <c r="A149" s="51" t="s">
        <v>822</v>
      </c>
      <c r="B149" s="51" t="s">
        <v>1327</v>
      </c>
      <c r="C149" s="16" t="s">
        <v>246</v>
      </c>
      <c r="D149" s="12" t="s">
        <v>16</v>
      </c>
      <c r="E149" s="12"/>
      <c r="F149" s="1"/>
      <c r="G149" s="84">
        <v>1</v>
      </c>
      <c r="H149" s="13"/>
    </row>
    <row r="150" spans="1:8" s="15" customFormat="1" x14ac:dyDescent="0.3">
      <c r="A150" s="51" t="s">
        <v>823</v>
      </c>
      <c r="B150" s="51" t="s">
        <v>1328</v>
      </c>
      <c r="C150" s="16" t="s">
        <v>247</v>
      </c>
      <c r="D150" s="12" t="s">
        <v>16</v>
      </c>
      <c r="E150" s="12"/>
      <c r="F150" s="1"/>
      <c r="G150" s="84">
        <v>1</v>
      </c>
      <c r="H150" s="13"/>
    </row>
    <row r="151" spans="1:8" s="21" customFormat="1" x14ac:dyDescent="0.3">
      <c r="A151" s="7">
        <v>9</v>
      </c>
      <c r="B151" s="7" t="s">
        <v>1329</v>
      </c>
      <c r="C151" s="11" t="s">
        <v>250</v>
      </c>
      <c r="D151" s="20"/>
      <c r="E151" s="20"/>
      <c r="F151" s="3"/>
      <c r="G151" s="83"/>
      <c r="H151" s="22"/>
    </row>
    <row r="152" spans="1:8" s="57" customFormat="1" x14ac:dyDescent="0.3">
      <c r="A152" s="51" t="s">
        <v>68</v>
      </c>
      <c r="B152" s="51" t="s">
        <v>1330</v>
      </c>
      <c r="C152" s="25" t="s">
        <v>245</v>
      </c>
      <c r="D152" s="24" t="s">
        <v>49</v>
      </c>
      <c r="E152" s="24"/>
      <c r="F152" s="24"/>
      <c r="G152" s="66">
        <v>47</v>
      </c>
      <c r="H152" s="25" t="s">
        <v>219</v>
      </c>
    </row>
    <row r="153" spans="1:8" s="57" customFormat="1" x14ac:dyDescent="0.3">
      <c r="A153" s="51" t="s">
        <v>69</v>
      </c>
      <c r="B153" s="51" t="s">
        <v>1331</v>
      </c>
      <c r="C153" s="25" t="s">
        <v>220</v>
      </c>
      <c r="D153" s="24" t="s">
        <v>49</v>
      </c>
      <c r="E153" s="24"/>
      <c r="F153" s="24"/>
      <c r="G153" s="66">
        <v>44</v>
      </c>
      <c r="H153" s="25" t="s">
        <v>219</v>
      </c>
    </row>
    <row r="154" spans="1:8" s="57" customFormat="1" x14ac:dyDescent="0.3">
      <c r="A154" s="51" t="s">
        <v>70</v>
      </c>
      <c r="B154" s="51" t="s">
        <v>1332</v>
      </c>
      <c r="C154" s="25" t="s">
        <v>221</v>
      </c>
      <c r="D154" s="24" t="s">
        <v>49</v>
      </c>
      <c r="E154" s="24"/>
      <c r="F154" s="24"/>
      <c r="G154" s="66">
        <v>5</v>
      </c>
      <c r="H154" s="25" t="s">
        <v>219</v>
      </c>
    </row>
    <row r="155" spans="1:8" s="57" customFormat="1" x14ac:dyDescent="0.3">
      <c r="A155" s="51" t="s">
        <v>71</v>
      </c>
      <c r="B155" s="51" t="s">
        <v>1333</v>
      </c>
      <c r="C155" s="25" t="s">
        <v>241</v>
      </c>
      <c r="D155" s="24" t="s">
        <v>49</v>
      </c>
      <c r="E155" s="24"/>
      <c r="F155" s="24"/>
      <c r="G155" s="66">
        <v>45</v>
      </c>
      <c r="H155" s="25" t="s">
        <v>219</v>
      </c>
    </row>
    <row r="156" spans="1:8" s="57" customFormat="1" x14ac:dyDescent="0.3">
      <c r="A156" s="51" t="s">
        <v>72</v>
      </c>
      <c r="B156" s="51" t="s">
        <v>1334</v>
      </c>
      <c r="C156" s="25" t="s">
        <v>222</v>
      </c>
      <c r="D156" s="24" t="s">
        <v>49</v>
      </c>
      <c r="E156" s="24"/>
      <c r="F156" s="24"/>
      <c r="G156" s="66">
        <v>13</v>
      </c>
      <c r="H156" s="25" t="s">
        <v>219</v>
      </c>
    </row>
    <row r="157" spans="1:8" s="57" customFormat="1" x14ac:dyDescent="0.3">
      <c r="A157" s="51" t="s">
        <v>824</v>
      </c>
      <c r="B157" s="51" t="s">
        <v>1335</v>
      </c>
      <c r="C157" s="25" t="s">
        <v>223</v>
      </c>
      <c r="D157" s="24" t="s">
        <v>49</v>
      </c>
      <c r="E157" s="24"/>
      <c r="F157" s="24"/>
      <c r="G157" s="66">
        <v>16</v>
      </c>
      <c r="H157" s="25" t="s">
        <v>219</v>
      </c>
    </row>
    <row r="158" spans="1:8" s="57" customFormat="1" x14ac:dyDescent="0.3">
      <c r="A158" s="51" t="s">
        <v>825</v>
      </c>
      <c r="B158" s="51" t="s">
        <v>1336</v>
      </c>
      <c r="C158" s="25" t="s">
        <v>224</v>
      </c>
      <c r="D158" s="24" t="s">
        <v>49</v>
      </c>
      <c r="E158" s="24"/>
      <c r="F158" s="24"/>
      <c r="G158" s="66">
        <v>2</v>
      </c>
      <c r="H158" s="25" t="s">
        <v>219</v>
      </c>
    </row>
    <row r="159" spans="1:8" s="57" customFormat="1" x14ac:dyDescent="0.3">
      <c r="A159" s="51" t="s">
        <v>826</v>
      </c>
      <c r="B159" s="51" t="s">
        <v>1337</v>
      </c>
      <c r="C159" s="25" t="s">
        <v>225</v>
      </c>
      <c r="D159" s="24" t="s">
        <v>49</v>
      </c>
      <c r="E159" s="24"/>
      <c r="F159" s="24"/>
      <c r="G159" s="66">
        <v>69</v>
      </c>
      <c r="H159" s="25" t="s">
        <v>219</v>
      </c>
    </row>
    <row r="160" spans="1:8" s="57" customFormat="1" x14ac:dyDescent="0.3">
      <c r="A160" s="51" t="s">
        <v>827</v>
      </c>
      <c r="B160" s="51" t="s">
        <v>1338</v>
      </c>
      <c r="C160" s="25" t="s">
        <v>226</v>
      </c>
      <c r="D160" s="24" t="s">
        <v>49</v>
      </c>
      <c r="E160" s="24"/>
      <c r="F160" s="24"/>
      <c r="G160" s="66">
        <v>84</v>
      </c>
      <c r="H160" s="25" t="s">
        <v>219</v>
      </c>
    </row>
    <row r="161" spans="1:9" s="57" customFormat="1" x14ac:dyDescent="0.3">
      <c r="A161" s="51" t="s">
        <v>828</v>
      </c>
      <c r="B161" s="51" t="s">
        <v>1339</v>
      </c>
      <c r="C161" s="25" t="s">
        <v>227</v>
      </c>
      <c r="D161" s="24" t="s">
        <v>49</v>
      </c>
      <c r="E161" s="24"/>
      <c r="F161" s="24"/>
      <c r="G161" s="66">
        <v>10</v>
      </c>
      <c r="H161" s="25" t="s">
        <v>228</v>
      </c>
    </row>
    <row r="162" spans="1:9" s="57" customFormat="1" x14ac:dyDescent="0.3">
      <c r="A162" s="51" t="s">
        <v>829</v>
      </c>
      <c r="B162" s="51" t="s">
        <v>1340</v>
      </c>
      <c r="C162" s="25" t="s">
        <v>229</v>
      </c>
      <c r="D162" s="24" t="s">
        <v>49</v>
      </c>
      <c r="E162" s="24"/>
      <c r="F162" s="24"/>
      <c r="G162" s="66">
        <v>33</v>
      </c>
      <c r="H162" s="25" t="s">
        <v>228</v>
      </c>
    </row>
    <row r="163" spans="1:9" s="57" customFormat="1" x14ac:dyDescent="0.3">
      <c r="A163" s="51" t="s">
        <v>830</v>
      </c>
      <c r="B163" s="51" t="s">
        <v>1341</v>
      </c>
      <c r="C163" s="25" t="s">
        <v>230</v>
      </c>
      <c r="D163" s="24" t="s">
        <v>49</v>
      </c>
      <c r="E163" s="24"/>
      <c r="F163" s="24"/>
      <c r="G163" s="66">
        <v>9</v>
      </c>
      <c r="H163" s="25" t="s">
        <v>228</v>
      </c>
    </row>
    <row r="164" spans="1:9" s="57" customFormat="1" x14ac:dyDescent="0.3">
      <c r="A164" s="51" t="s">
        <v>831</v>
      </c>
      <c r="B164" s="51" t="s">
        <v>1342</v>
      </c>
      <c r="C164" s="25" t="s">
        <v>231</v>
      </c>
      <c r="D164" s="24" t="s">
        <v>49</v>
      </c>
      <c r="E164" s="24"/>
      <c r="F164" s="24"/>
      <c r="G164" s="66">
        <v>9</v>
      </c>
      <c r="H164" s="25" t="s">
        <v>232</v>
      </c>
    </row>
    <row r="165" spans="1:9" s="57" customFormat="1" x14ac:dyDescent="0.3">
      <c r="A165" s="51" t="s">
        <v>832</v>
      </c>
      <c r="B165" s="51" t="s">
        <v>1343</v>
      </c>
      <c r="C165" s="25" t="s">
        <v>233</v>
      </c>
      <c r="D165" s="24" t="s">
        <v>49</v>
      </c>
      <c r="E165" s="24"/>
      <c r="F165" s="24"/>
      <c r="G165" s="66">
        <v>13</v>
      </c>
      <c r="H165" s="25" t="s">
        <v>232</v>
      </c>
    </row>
    <row r="166" spans="1:9" s="57" customFormat="1" x14ac:dyDescent="0.3">
      <c r="A166" s="51" t="s">
        <v>833</v>
      </c>
      <c r="B166" s="51" t="s">
        <v>1344</v>
      </c>
      <c r="C166" s="25" t="s">
        <v>234</v>
      </c>
      <c r="D166" s="24" t="s">
        <v>49</v>
      </c>
      <c r="E166" s="24"/>
      <c r="F166" s="24"/>
      <c r="G166" s="66">
        <v>26</v>
      </c>
      <c r="H166" s="25" t="s">
        <v>232</v>
      </c>
    </row>
    <row r="167" spans="1:9" s="57" customFormat="1" x14ac:dyDescent="0.3">
      <c r="A167" s="51" t="s">
        <v>834</v>
      </c>
      <c r="B167" s="51" t="s">
        <v>1345</v>
      </c>
      <c r="C167" s="25" t="s">
        <v>235</v>
      </c>
      <c r="D167" s="24" t="s">
        <v>49</v>
      </c>
      <c r="E167" s="24"/>
      <c r="F167" s="24"/>
      <c r="G167" s="66">
        <v>2</v>
      </c>
      <c r="H167" s="25" t="s">
        <v>232</v>
      </c>
    </row>
    <row r="168" spans="1:9" s="57" customFormat="1" x14ac:dyDescent="0.3">
      <c r="A168" s="51" t="s">
        <v>835</v>
      </c>
      <c r="B168" s="51" t="s">
        <v>1346</v>
      </c>
      <c r="C168" s="25" t="s">
        <v>236</v>
      </c>
      <c r="D168" s="24" t="s">
        <v>49</v>
      </c>
      <c r="E168" s="24"/>
      <c r="F168" s="24"/>
      <c r="G168" s="66">
        <v>3</v>
      </c>
      <c r="H168" s="25" t="s">
        <v>232</v>
      </c>
    </row>
    <row r="169" spans="1:9" s="57" customFormat="1" x14ac:dyDescent="0.3">
      <c r="A169" s="51" t="s">
        <v>836</v>
      </c>
      <c r="B169" s="51" t="s">
        <v>1347</v>
      </c>
      <c r="C169" s="25" t="s">
        <v>237</v>
      </c>
      <c r="D169" s="24" t="s">
        <v>49</v>
      </c>
      <c r="E169" s="24"/>
      <c r="F169" s="24"/>
      <c r="G169" s="66">
        <v>2</v>
      </c>
      <c r="H169" s="25" t="s">
        <v>232</v>
      </c>
    </row>
    <row r="170" spans="1:9" s="57" customFormat="1" x14ac:dyDescent="0.3">
      <c r="A170" s="51" t="s">
        <v>837</v>
      </c>
      <c r="B170" s="51" t="s">
        <v>1348</v>
      </c>
      <c r="C170" s="25" t="s">
        <v>238</v>
      </c>
      <c r="D170" s="24" t="s">
        <v>49</v>
      </c>
      <c r="E170" s="24"/>
      <c r="F170" s="24"/>
      <c r="G170" s="66">
        <v>13</v>
      </c>
      <c r="H170" s="25" t="s">
        <v>239</v>
      </c>
    </row>
    <row r="171" spans="1:9" s="57" customFormat="1" x14ac:dyDescent="0.3">
      <c r="A171" s="51" t="s">
        <v>838</v>
      </c>
      <c r="B171" s="51" t="s">
        <v>1349</v>
      </c>
      <c r="C171" s="25" t="s">
        <v>37</v>
      </c>
      <c r="D171" s="24" t="s">
        <v>49</v>
      </c>
      <c r="E171" s="24"/>
      <c r="F171" s="24"/>
      <c r="G171" s="66">
        <v>40</v>
      </c>
      <c r="H171" s="25" t="s">
        <v>239</v>
      </c>
    </row>
    <row r="172" spans="1:9" s="57" customFormat="1" x14ac:dyDescent="0.3">
      <c r="A172" s="51" t="s">
        <v>839</v>
      </c>
      <c r="B172" s="51" t="s">
        <v>1350</v>
      </c>
      <c r="C172" s="25" t="s">
        <v>31</v>
      </c>
      <c r="D172" s="24" t="s">
        <v>49</v>
      </c>
      <c r="E172" s="24"/>
      <c r="F172" s="24"/>
      <c r="G172" s="66">
        <v>11</v>
      </c>
      <c r="H172" s="25" t="s">
        <v>239</v>
      </c>
    </row>
    <row r="173" spans="1:9" s="57" customFormat="1" x14ac:dyDescent="0.3">
      <c r="A173" s="51" t="s">
        <v>840</v>
      </c>
      <c r="B173" s="51" t="s">
        <v>1351</v>
      </c>
      <c r="C173" s="25" t="s">
        <v>240</v>
      </c>
      <c r="D173" s="24" t="s">
        <v>49</v>
      </c>
      <c r="E173" s="24"/>
      <c r="F173" s="24"/>
      <c r="G173" s="66">
        <v>15</v>
      </c>
      <c r="H173" s="25" t="s">
        <v>239</v>
      </c>
    </row>
    <row r="174" spans="1:9" s="57" customFormat="1" x14ac:dyDescent="0.3">
      <c r="A174" s="51" t="s">
        <v>841</v>
      </c>
      <c r="B174" s="51" t="s">
        <v>1352</v>
      </c>
      <c r="C174" s="25" t="s">
        <v>242</v>
      </c>
      <c r="D174" s="24" t="s">
        <v>11</v>
      </c>
      <c r="E174" s="24"/>
      <c r="F174" s="24"/>
      <c r="G174" s="66">
        <v>64</v>
      </c>
      <c r="H174" s="25" t="s">
        <v>239</v>
      </c>
    </row>
    <row r="175" spans="1:9" s="23" customFormat="1" ht="31.2" x14ac:dyDescent="0.3">
      <c r="A175" s="7">
        <v>10</v>
      </c>
      <c r="B175" s="7" t="s">
        <v>1353</v>
      </c>
      <c r="C175" s="11" t="s">
        <v>116</v>
      </c>
      <c r="D175" s="20" t="s">
        <v>11</v>
      </c>
      <c r="E175" s="20" t="s">
        <v>117</v>
      </c>
      <c r="F175" s="3" t="s">
        <v>77</v>
      </c>
      <c r="G175" s="86">
        <v>10</v>
      </c>
      <c r="H175" s="28" t="s">
        <v>1107</v>
      </c>
      <c r="I175" s="41"/>
    </row>
    <row r="176" spans="1:9" s="14" customFormat="1" x14ac:dyDescent="0.3">
      <c r="A176" s="51" t="s">
        <v>74</v>
      </c>
      <c r="B176" s="51" t="s">
        <v>1354</v>
      </c>
      <c r="C176" s="16" t="s">
        <v>492</v>
      </c>
      <c r="D176" s="12" t="s">
        <v>11</v>
      </c>
      <c r="E176" s="12"/>
      <c r="F176" s="1"/>
      <c r="G176" s="87">
        <f>10*10</f>
        <v>100</v>
      </c>
      <c r="H176" s="13"/>
      <c r="I176" s="36"/>
    </row>
    <row r="177" spans="1:9" s="14" customFormat="1" x14ac:dyDescent="0.3">
      <c r="A177" s="51" t="s">
        <v>75</v>
      </c>
      <c r="B177" s="51" t="s">
        <v>1355</v>
      </c>
      <c r="C177" s="16" t="s">
        <v>118</v>
      </c>
      <c r="D177" s="12" t="s">
        <v>11</v>
      </c>
      <c r="E177" s="12"/>
      <c r="F177" s="1"/>
      <c r="G177" s="87">
        <v>10</v>
      </c>
      <c r="H177" s="13"/>
      <c r="I177" s="36"/>
    </row>
    <row r="178" spans="1:9" s="37" customFormat="1" ht="31.2" x14ac:dyDescent="0.3">
      <c r="A178" s="7">
        <v>11</v>
      </c>
      <c r="B178" s="7" t="s">
        <v>1356</v>
      </c>
      <c r="C178" s="26" t="s">
        <v>472</v>
      </c>
      <c r="D178" s="29"/>
      <c r="E178" s="29">
        <v>5300</v>
      </c>
      <c r="F178" s="29" t="s">
        <v>597</v>
      </c>
      <c r="G178" s="67">
        <v>120</v>
      </c>
      <c r="H178" s="28" t="s">
        <v>1107</v>
      </c>
    </row>
    <row r="179" spans="1:9" s="27" customFormat="1" x14ac:dyDescent="0.3">
      <c r="A179" s="51" t="s">
        <v>78</v>
      </c>
      <c r="B179" s="51" t="s">
        <v>1357</v>
      </c>
      <c r="C179" s="17" t="s">
        <v>175</v>
      </c>
      <c r="D179" s="24" t="s">
        <v>16</v>
      </c>
      <c r="E179" s="24"/>
      <c r="F179" s="24"/>
      <c r="G179" s="70">
        <f>102+18</f>
        <v>120</v>
      </c>
      <c r="H179" s="25"/>
    </row>
    <row r="180" spans="1:9" s="27" customFormat="1" x14ac:dyDescent="0.3">
      <c r="A180" s="51" t="s">
        <v>79</v>
      </c>
      <c r="B180" s="51" t="s">
        <v>1358</v>
      </c>
      <c r="C180" s="17" t="s">
        <v>176</v>
      </c>
      <c r="D180" s="24" t="s">
        <v>11</v>
      </c>
      <c r="E180" s="24"/>
      <c r="F180" s="24"/>
      <c r="G180" s="70">
        <f>101-12</f>
        <v>89</v>
      </c>
      <c r="H180" s="25"/>
    </row>
    <row r="181" spans="1:9" s="27" customFormat="1" x14ac:dyDescent="0.3">
      <c r="A181" s="51" t="s">
        <v>80</v>
      </c>
      <c r="B181" s="51" t="s">
        <v>1359</v>
      </c>
      <c r="C181" s="17" t="s">
        <v>473</v>
      </c>
      <c r="D181" s="24" t="s">
        <v>16</v>
      </c>
      <c r="E181" s="24"/>
      <c r="F181" s="24"/>
      <c r="G181" s="70">
        <f>101-12+18</f>
        <v>107</v>
      </c>
      <c r="H181" s="25"/>
    </row>
    <row r="182" spans="1:9" s="37" customFormat="1" ht="31.2" x14ac:dyDescent="0.3">
      <c r="A182" s="7">
        <v>12</v>
      </c>
      <c r="B182" s="7" t="s">
        <v>1360</v>
      </c>
      <c r="C182" s="26" t="s">
        <v>1098</v>
      </c>
      <c r="D182" s="29"/>
      <c r="E182" s="29">
        <v>3300</v>
      </c>
      <c r="F182" s="29" t="s">
        <v>597</v>
      </c>
      <c r="G182" s="67">
        <v>97</v>
      </c>
      <c r="H182" s="28" t="s">
        <v>1107</v>
      </c>
    </row>
    <row r="183" spans="1:9" s="27" customFormat="1" x14ac:dyDescent="0.3">
      <c r="A183" s="51" t="s">
        <v>82</v>
      </c>
      <c r="B183" s="51" t="s">
        <v>1361</v>
      </c>
      <c r="C183" s="17" t="s">
        <v>175</v>
      </c>
      <c r="D183" s="24" t="s">
        <v>16</v>
      </c>
      <c r="E183" s="24"/>
      <c r="F183" s="24"/>
      <c r="G183" s="70">
        <f>85+12</f>
        <v>97</v>
      </c>
      <c r="H183" s="25"/>
    </row>
    <row r="184" spans="1:9" s="27" customFormat="1" x14ac:dyDescent="0.3">
      <c r="A184" s="51" t="s">
        <v>83</v>
      </c>
      <c r="B184" s="51" t="s">
        <v>1362</v>
      </c>
      <c r="C184" s="17" t="s">
        <v>475</v>
      </c>
      <c r="D184" s="24" t="s">
        <v>11</v>
      </c>
      <c r="E184" s="24"/>
      <c r="F184" s="24"/>
      <c r="G184" s="70">
        <f>85+12</f>
        <v>97</v>
      </c>
      <c r="H184" s="25"/>
    </row>
    <row r="185" spans="1:9" s="27" customFormat="1" x14ac:dyDescent="0.3">
      <c r="A185" s="51" t="s">
        <v>84</v>
      </c>
      <c r="B185" s="51" t="s">
        <v>1363</v>
      </c>
      <c r="C185" s="17" t="s">
        <v>473</v>
      </c>
      <c r="D185" s="24" t="s">
        <v>16</v>
      </c>
      <c r="E185" s="24"/>
      <c r="F185" s="24"/>
      <c r="G185" s="70">
        <f>77+5</f>
        <v>82</v>
      </c>
      <c r="H185" s="25"/>
    </row>
    <row r="186" spans="1:9" s="27" customFormat="1" x14ac:dyDescent="0.3">
      <c r="A186" s="51" t="s">
        <v>85</v>
      </c>
      <c r="B186" s="51" t="s">
        <v>1364</v>
      </c>
      <c r="C186" s="17" t="s">
        <v>474</v>
      </c>
      <c r="D186" s="24" t="s">
        <v>11</v>
      </c>
      <c r="E186" s="24"/>
      <c r="F186" s="24"/>
      <c r="G186" s="70">
        <v>77</v>
      </c>
      <c r="H186" s="25"/>
    </row>
    <row r="187" spans="1:9" s="37" customFormat="1" ht="31.2" x14ac:dyDescent="0.3">
      <c r="A187" s="7">
        <v>13</v>
      </c>
      <c r="B187" s="7" t="s">
        <v>1365</v>
      </c>
      <c r="C187" s="45" t="s">
        <v>1100</v>
      </c>
      <c r="D187" s="49"/>
      <c r="E187" s="49" t="s">
        <v>598</v>
      </c>
      <c r="F187" s="49" t="s">
        <v>460</v>
      </c>
      <c r="G187" s="68">
        <v>4</v>
      </c>
      <c r="H187" s="28" t="s">
        <v>1107</v>
      </c>
    </row>
    <row r="188" spans="1:9" s="27" customFormat="1" x14ac:dyDescent="0.3">
      <c r="A188" s="51" t="s">
        <v>87</v>
      </c>
      <c r="B188" s="51" t="s">
        <v>1366</v>
      </c>
      <c r="C188" s="46" t="s">
        <v>843</v>
      </c>
      <c r="D188" s="47" t="s">
        <v>16</v>
      </c>
      <c r="E188" s="24"/>
      <c r="F188" s="48"/>
      <c r="G188" s="84">
        <v>18</v>
      </c>
      <c r="H188" s="25"/>
    </row>
    <row r="189" spans="1:9" s="27" customFormat="1" x14ac:dyDescent="0.3">
      <c r="A189" s="51" t="s">
        <v>88</v>
      </c>
      <c r="B189" s="51" t="s">
        <v>1367</v>
      </c>
      <c r="C189" s="46" t="s">
        <v>119</v>
      </c>
      <c r="D189" s="47" t="s">
        <v>16</v>
      </c>
      <c r="E189" s="47"/>
      <c r="F189" s="48"/>
      <c r="G189" s="69">
        <v>3</v>
      </c>
      <c r="H189" s="25"/>
    </row>
    <row r="190" spans="1:9" s="27" customFormat="1" ht="31.2" x14ac:dyDescent="0.3">
      <c r="A190" s="51" t="s">
        <v>844</v>
      </c>
      <c r="B190" s="51" t="s">
        <v>1368</v>
      </c>
      <c r="C190" s="46" t="s">
        <v>439</v>
      </c>
      <c r="D190" s="47" t="s">
        <v>16</v>
      </c>
      <c r="E190" s="47"/>
      <c r="F190" s="48"/>
      <c r="G190" s="69">
        <v>8</v>
      </c>
      <c r="H190" s="25"/>
    </row>
    <row r="191" spans="1:9" s="27" customFormat="1" ht="31.2" x14ac:dyDescent="0.3">
      <c r="A191" s="51" t="s">
        <v>845</v>
      </c>
      <c r="B191" s="51" t="s">
        <v>1369</v>
      </c>
      <c r="C191" s="46" t="s">
        <v>440</v>
      </c>
      <c r="D191" s="47" t="s">
        <v>16</v>
      </c>
      <c r="E191" s="47"/>
      <c r="F191" s="48"/>
      <c r="G191" s="69">
        <v>7</v>
      </c>
      <c r="H191" s="25"/>
    </row>
    <row r="192" spans="1:9" s="27" customFormat="1" x14ac:dyDescent="0.3">
      <c r="A192" s="51" t="s">
        <v>846</v>
      </c>
      <c r="B192" s="51" t="s">
        <v>1370</v>
      </c>
      <c r="C192" s="46" t="s">
        <v>441</v>
      </c>
      <c r="D192" s="47" t="s">
        <v>89</v>
      </c>
      <c r="E192" s="47"/>
      <c r="F192" s="48"/>
      <c r="G192" s="69">
        <v>18</v>
      </c>
      <c r="H192" s="25"/>
    </row>
    <row r="193" spans="1:8" s="27" customFormat="1" x14ac:dyDescent="0.3">
      <c r="A193" s="51" t="s">
        <v>847</v>
      </c>
      <c r="B193" s="51" t="s">
        <v>1371</v>
      </c>
      <c r="C193" s="46" t="s">
        <v>121</v>
      </c>
      <c r="D193" s="47" t="s">
        <v>11</v>
      </c>
      <c r="E193" s="47"/>
      <c r="F193" s="48"/>
      <c r="G193" s="69">
        <v>2</v>
      </c>
      <c r="H193" s="25"/>
    </row>
    <row r="194" spans="1:8" s="27" customFormat="1" x14ac:dyDescent="0.3">
      <c r="A194" s="51" t="s">
        <v>848</v>
      </c>
      <c r="B194" s="51" t="s">
        <v>1372</v>
      </c>
      <c r="C194" s="46" t="s">
        <v>122</v>
      </c>
      <c r="D194" s="47" t="s">
        <v>11</v>
      </c>
      <c r="E194" s="24"/>
      <c r="F194" s="48"/>
      <c r="G194" s="69">
        <v>2</v>
      </c>
      <c r="H194" s="25"/>
    </row>
    <row r="195" spans="1:8" s="27" customFormat="1" x14ac:dyDescent="0.3">
      <c r="A195" s="51" t="s">
        <v>849</v>
      </c>
      <c r="B195" s="51" t="s">
        <v>1373</v>
      </c>
      <c r="C195" s="46" t="s">
        <v>123</v>
      </c>
      <c r="D195" s="47" t="s">
        <v>11</v>
      </c>
      <c r="E195" s="47"/>
      <c r="F195" s="48"/>
      <c r="G195" s="69">
        <v>6</v>
      </c>
      <c r="H195" s="25"/>
    </row>
    <row r="196" spans="1:8" s="27" customFormat="1" x14ac:dyDescent="0.3">
      <c r="A196" s="51" t="s">
        <v>850</v>
      </c>
      <c r="B196" s="51" t="s">
        <v>1374</v>
      </c>
      <c r="C196" s="46" t="s">
        <v>124</v>
      </c>
      <c r="D196" s="47" t="s">
        <v>11</v>
      </c>
      <c r="E196" s="47"/>
      <c r="F196" s="48"/>
      <c r="G196" s="69">
        <v>14</v>
      </c>
      <c r="H196" s="25"/>
    </row>
    <row r="197" spans="1:8" s="27" customFormat="1" x14ac:dyDescent="0.3">
      <c r="A197" s="51" t="s">
        <v>851</v>
      </c>
      <c r="B197" s="51" t="s">
        <v>1375</v>
      </c>
      <c r="C197" s="46" t="s">
        <v>125</v>
      </c>
      <c r="D197" s="47" t="s">
        <v>11</v>
      </c>
      <c r="E197" s="47"/>
      <c r="F197" s="48"/>
      <c r="G197" s="69">
        <v>2</v>
      </c>
      <c r="H197" s="25"/>
    </row>
    <row r="198" spans="1:8" s="27" customFormat="1" x14ac:dyDescent="0.3">
      <c r="A198" s="51" t="s">
        <v>852</v>
      </c>
      <c r="B198" s="51" t="s">
        <v>1376</v>
      </c>
      <c r="C198" s="46" t="s">
        <v>442</v>
      </c>
      <c r="D198" s="47" t="s">
        <v>11</v>
      </c>
      <c r="E198" s="47"/>
      <c r="F198" s="48"/>
      <c r="G198" s="69">
        <v>4</v>
      </c>
      <c r="H198" s="25"/>
    </row>
    <row r="199" spans="1:8" s="27" customFormat="1" x14ac:dyDescent="0.3">
      <c r="A199" s="51" t="s">
        <v>853</v>
      </c>
      <c r="B199" s="51" t="s">
        <v>1377</v>
      </c>
      <c r="C199" s="46" t="s">
        <v>126</v>
      </c>
      <c r="D199" s="47" t="s">
        <v>11</v>
      </c>
      <c r="E199" s="47"/>
      <c r="F199" s="48"/>
      <c r="G199" s="69">
        <v>1</v>
      </c>
      <c r="H199" s="25"/>
    </row>
    <row r="200" spans="1:8" s="27" customFormat="1" x14ac:dyDescent="0.3">
      <c r="A200" s="51" t="s">
        <v>854</v>
      </c>
      <c r="B200" s="51" t="s">
        <v>1378</v>
      </c>
      <c r="C200" s="46" t="s">
        <v>127</v>
      </c>
      <c r="D200" s="47" t="s">
        <v>11</v>
      </c>
      <c r="E200" s="24"/>
      <c r="F200" s="48"/>
      <c r="G200" s="69">
        <v>1</v>
      </c>
      <c r="H200" s="25"/>
    </row>
    <row r="201" spans="1:8" s="27" customFormat="1" ht="31.2" x14ac:dyDescent="0.3">
      <c r="A201" s="51" t="s">
        <v>855</v>
      </c>
      <c r="B201" s="51" t="s">
        <v>1379</v>
      </c>
      <c r="C201" s="46" t="s">
        <v>128</v>
      </c>
      <c r="D201" s="47" t="s">
        <v>11</v>
      </c>
      <c r="E201" s="63"/>
      <c r="F201" s="48"/>
      <c r="G201" s="69">
        <v>3</v>
      </c>
      <c r="H201" s="25"/>
    </row>
    <row r="202" spans="1:8" s="27" customFormat="1" x14ac:dyDescent="0.3">
      <c r="A202" s="51" t="s">
        <v>856</v>
      </c>
      <c r="B202" s="51" t="s">
        <v>1380</v>
      </c>
      <c r="C202" s="46" t="s">
        <v>129</v>
      </c>
      <c r="D202" s="47" t="s">
        <v>11</v>
      </c>
      <c r="E202" s="24"/>
      <c r="F202" s="48"/>
      <c r="G202" s="69">
        <v>3</v>
      </c>
      <c r="H202" s="25"/>
    </row>
    <row r="203" spans="1:8" s="27" customFormat="1" x14ac:dyDescent="0.3">
      <c r="A203" s="51" t="s">
        <v>857</v>
      </c>
      <c r="B203" s="51" t="s">
        <v>1381</v>
      </c>
      <c r="C203" s="46" t="s">
        <v>130</v>
      </c>
      <c r="D203" s="47" t="s">
        <v>11</v>
      </c>
      <c r="E203" s="47"/>
      <c r="F203" s="48"/>
      <c r="G203" s="69">
        <v>2</v>
      </c>
      <c r="H203" s="25"/>
    </row>
    <row r="204" spans="1:8" s="27" customFormat="1" x14ac:dyDescent="0.3">
      <c r="A204" s="51" t="s">
        <v>858</v>
      </c>
      <c r="B204" s="51" t="s">
        <v>1382</v>
      </c>
      <c r="C204" s="46" t="s">
        <v>131</v>
      </c>
      <c r="D204" s="47" t="s">
        <v>11</v>
      </c>
      <c r="E204" s="47"/>
      <c r="F204" s="48"/>
      <c r="G204" s="69">
        <v>3</v>
      </c>
      <c r="H204" s="25"/>
    </row>
    <row r="205" spans="1:8" s="27" customFormat="1" x14ac:dyDescent="0.3">
      <c r="A205" s="51" t="s">
        <v>859</v>
      </c>
      <c r="B205" s="51" t="s">
        <v>1383</v>
      </c>
      <c r="C205" s="46" t="s">
        <v>443</v>
      </c>
      <c r="D205" s="47" t="s">
        <v>16</v>
      </c>
      <c r="E205" s="47"/>
      <c r="F205" s="48"/>
      <c r="G205" s="69">
        <v>2</v>
      </c>
      <c r="H205" s="25"/>
    </row>
    <row r="206" spans="1:8" s="27" customFormat="1" x14ac:dyDescent="0.3">
      <c r="A206" s="51" t="s">
        <v>860</v>
      </c>
      <c r="B206" s="51" t="s">
        <v>1384</v>
      </c>
      <c r="C206" s="46" t="s">
        <v>132</v>
      </c>
      <c r="D206" s="47" t="s">
        <v>11</v>
      </c>
      <c r="E206" s="47"/>
      <c r="F206" s="48"/>
      <c r="G206" s="69">
        <v>4</v>
      </c>
      <c r="H206" s="25"/>
    </row>
    <row r="207" spans="1:8" s="37" customFormat="1" ht="31.2" x14ac:dyDescent="0.3">
      <c r="A207" s="7">
        <v>14</v>
      </c>
      <c r="B207" s="7" t="s">
        <v>1385</v>
      </c>
      <c r="C207" s="45" t="s">
        <v>1099</v>
      </c>
      <c r="D207" s="49"/>
      <c r="E207" s="49" t="s">
        <v>476</v>
      </c>
      <c r="F207" s="49" t="s">
        <v>1109</v>
      </c>
      <c r="G207" s="68">
        <v>4</v>
      </c>
      <c r="H207" s="28" t="s">
        <v>1107</v>
      </c>
    </row>
    <row r="208" spans="1:8" s="27" customFormat="1" x14ac:dyDescent="0.3">
      <c r="A208" s="51" t="s">
        <v>861</v>
      </c>
      <c r="B208" s="51" t="s">
        <v>1386</v>
      </c>
      <c r="C208" s="46" t="s">
        <v>444</v>
      </c>
      <c r="D208" s="47" t="s">
        <v>16</v>
      </c>
      <c r="E208" s="47"/>
      <c r="F208" s="48" t="s">
        <v>120</v>
      </c>
      <c r="G208" s="69">
        <v>2</v>
      </c>
      <c r="H208" s="25"/>
    </row>
    <row r="209" spans="1:8" s="27" customFormat="1" x14ac:dyDescent="0.3">
      <c r="A209" s="51" t="s">
        <v>91</v>
      </c>
      <c r="B209" s="51" t="s">
        <v>1387</v>
      </c>
      <c r="C209" s="46" t="s">
        <v>445</v>
      </c>
      <c r="D209" s="47" t="s">
        <v>16</v>
      </c>
      <c r="E209" s="47"/>
      <c r="F209" s="48"/>
      <c r="G209" s="69">
        <v>2</v>
      </c>
      <c r="H209" s="25"/>
    </row>
    <row r="210" spans="1:8" s="27" customFormat="1" x14ac:dyDescent="0.3">
      <c r="A210" s="51" t="s">
        <v>92</v>
      </c>
      <c r="B210" s="51" t="s">
        <v>1388</v>
      </c>
      <c r="C210" s="46" t="s">
        <v>446</v>
      </c>
      <c r="D210" s="47" t="s">
        <v>16</v>
      </c>
      <c r="E210" s="47"/>
      <c r="F210" s="48"/>
      <c r="G210" s="69">
        <v>2</v>
      </c>
      <c r="H210" s="25"/>
    </row>
    <row r="211" spans="1:8" s="27" customFormat="1" x14ac:dyDescent="0.3">
      <c r="A211" s="51" t="s">
        <v>93</v>
      </c>
      <c r="B211" s="51" t="s">
        <v>1389</v>
      </c>
      <c r="C211" s="46" t="s">
        <v>441</v>
      </c>
      <c r="D211" s="47" t="s">
        <v>89</v>
      </c>
      <c r="E211" s="47"/>
      <c r="F211" s="48"/>
      <c r="G211" s="69">
        <v>12</v>
      </c>
      <c r="H211" s="25"/>
    </row>
    <row r="212" spans="1:8" s="27" customFormat="1" x14ac:dyDescent="0.3">
      <c r="A212" s="51" t="s">
        <v>94</v>
      </c>
      <c r="B212" s="51" t="s">
        <v>1390</v>
      </c>
      <c r="C212" s="46" t="s">
        <v>447</v>
      </c>
      <c r="D212" s="47" t="s">
        <v>11</v>
      </c>
      <c r="E212" s="47"/>
      <c r="F212" s="48"/>
      <c r="G212" s="69">
        <v>2</v>
      </c>
      <c r="H212" s="25"/>
    </row>
    <row r="213" spans="1:8" s="27" customFormat="1" ht="31.2" x14ac:dyDescent="0.3">
      <c r="A213" s="51" t="s">
        <v>95</v>
      </c>
      <c r="B213" s="51" t="s">
        <v>1391</v>
      </c>
      <c r="C213" s="46" t="s">
        <v>133</v>
      </c>
      <c r="D213" s="47" t="s">
        <v>11</v>
      </c>
      <c r="E213" s="47"/>
      <c r="F213" s="48"/>
      <c r="G213" s="69">
        <v>4</v>
      </c>
      <c r="H213" s="25"/>
    </row>
    <row r="214" spans="1:8" s="27" customFormat="1" x14ac:dyDescent="0.3">
      <c r="A214" s="51" t="s">
        <v>96</v>
      </c>
      <c r="B214" s="51" t="s">
        <v>1392</v>
      </c>
      <c r="C214" s="46" t="s">
        <v>134</v>
      </c>
      <c r="D214" s="47" t="s">
        <v>11</v>
      </c>
      <c r="E214" s="24"/>
      <c r="F214" s="48"/>
      <c r="G214" s="69">
        <v>2</v>
      </c>
      <c r="H214" s="25"/>
    </row>
    <row r="215" spans="1:8" s="27" customFormat="1" x14ac:dyDescent="0.3">
      <c r="A215" s="51" t="s">
        <v>97</v>
      </c>
      <c r="B215" s="51" t="s">
        <v>1393</v>
      </c>
      <c r="C215" s="46" t="s">
        <v>179</v>
      </c>
      <c r="D215" s="47" t="s">
        <v>11</v>
      </c>
      <c r="E215" s="24"/>
      <c r="F215" s="48"/>
      <c r="G215" s="69">
        <v>3</v>
      </c>
      <c r="H215" s="25"/>
    </row>
    <row r="216" spans="1:8" s="27" customFormat="1" x14ac:dyDescent="0.3">
      <c r="A216" s="51" t="s">
        <v>98</v>
      </c>
      <c r="B216" s="51" t="s">
        <v>1394</v>
      </c>
      <c r="C216" s="46" t="s">
        <v>135</v>
      </c>
      <c r="D216" s="47" t="s">
        <v>11</v>
      </c>
      <c r="E216" s="24"/>
      <c r="F216" s="48"/>
      <c r="G216" s="69">
        <v>14</v>
      </c>
      <c r="H216" s="25"/>
    </row>
    <row r="217" spans="1:8" s="27" customFormat="1" ht="31.2" x14ac:dyDescent="0.3">
      <c r="A217" s="51" t="s">
        <v>862</v>
      </c>
      <c r="B217" s="51" t="s">
        <v>1395</v>
      </c>
      <c r="C217" s="46" t="s">
        <v>181</v>
      </c>
      <c r="D217" s="47" t="s">
        <v>11</v>
      </c>
      <c r="E217" s="24"/>
      <c r="F217" s="48"/>
      <c r="G217" s="69">
        <v>2</v>
      </c>
      <c r="H217" s="25"/>
    </row>
    <row r="218" spans="1:8" s="27" customFormat="1" x14ac:dyDescent="0.3">
      <c r="A218" s="51" t="s">
        <v>99</v>
      </c>
      <c r="B218" s="51" t="s">
        <v>1396</v>
      </c>
      <c r="C218" s="46" t="s">
        <v>136</v>
      </c>
      <c r="D218" s="47" t="s">
        <v>11</v>
      </c>
      <c r="E218" s="24"/>
      <c r="F218" s="48"/>
      <c r="G218" s="69">
        <v>3</v>
      </c>
      <c r="H218" s="25"/>
    </row>
    <row r="219" spans="1:8" s="27" customFormat="1" x14ac:dyDescent="0.3">
      <c r="A219" s="51" t="s">
        <v>100</v>
      </c>
      <c r="B219" s="51" t="s">
        <v>1397</v>
      </c>
      <c r="C219" s="46" t="s">
        <v>137</v>
      </c>
      <c r="D219" s="47" t="s">
        <v>11</v>
      </c>
      <c r="E219" s="24"/>
      <c r="F219" s="24"/>
      <c r="G219" s="69">
        <v>2</v>
      </c>
      <c r="H219" s="25"/>
    </row>
    <row r="220" spans="1:8" s="27" customFormat="1" x14ac:dyDescent="0.3">
      <c r="A220" s="51" t="s">
        <v>101</v>
      </c>
      <c r="B220" s="51" t="s">
        <v>1398</v>
      </c>
      <c r="C220" s="46" t="s">
        <v>138</v>
      </c>
      <c r="D220" s="47" t="s">
        <v>11</v>
      </c>
      <c r="E220" s="24"/>
      <c r="F220" s="24"/>
      <c r="G220" s="69">
        <v>2</v>
      </c>
      <c r="H220" s="25"/>
    </row>
    <row r="221" spans="1:8" s="27" customFormat="1" x14ac:dyDescent="0.3">
      <c r="A221" s="51" t="s">
        <v>863</v>
      </c>
      <c r="B221" s="51" t="s">
        <v>1399</v>
      </c>
      <c r="C221" s="46" t="s">
        <v>180</v>
      </c>
      <c r="D221" s="47" t="s">
        <v>89</v>
      </c>
      <c r="E221" s="24"/>
      <c r="F221" s="24"/>
      <c r="G221" s="69">
        <v>18</v>
      </c>
      <c r="H221" s="25"/>
    </row>
    <row r="222" spans="1:8" s="37" customFormat="1" ht="31.2" x14ac:dyDescent="0.3">
      <c r="A222" s="7">
        <v>15</v>
      </c>
      <c r="B222" s="7" t="s">
        <v>1400</v>
      </c>
      <c r="C222" s="26" t="s">
        <v>448</v>
      </c>
      <c r="D222" s="29"/>
      <c r="E222" s="29" t="s">
        <v>600</v>
      </c>
      <c r="F222" s="29" t="s">
        <v>599</v>
      </c>
      <c r="G222" s="67">
        <v>2</v>
      </c>
      <c r="H222" s="28" t="s">
        <v>1107</v>
      </c>
    </row>
    <row r="223" spans="1:8" s="27" customFormat="1" x14ac:dyDescent="0.3">
      <c r="A223" s="51" t="s">
        <v>105</v>
      </c>
      <c r="B223" s="51" t="s">
        <v>1401</v>
      </c>
      <c r="C223" s="46" t="s">
        <v>449</v>
      </c>
      <c r="D223" s="47" t="s">
        <v>11</v>
      </c>
      <c r="E223" s="24"/>
      <c r="F223" s="24"/>
      <c r="G223" s="69">
        <v>6</v>
      </c>
      <c r="H223" s="25"/>
    </row>
    <row r="224" spans="1:8" s="27" customFormat="1" x14ac:dyDescent="0.3">
      <c r="A224" s="51" t="s">
        <v>864</v>
      </c>
      <c r="B224" s="51" t="s">
        <v>1402</v>
      </c>
      <c r="C224" s="46" t="s">
        <v>140</v>
      </c>
      <c r="D224" s="47" t="s">
        <v>11</v>
      </c>
      <c r="E224" s="24"/>
      <c r="F224" s="24"/>
      <c r="G224" s="69">
        <v>12</v>
      </c>
      <c r="H224" s="25"/>
    </row>
    <row r="225" spans="1:8" s="27" customFormat="1" x14ac:dyDescent="0.3">
      <c r="A225" s="51" t="s">
        <v>865</v>
      </c>
      <c r="B225" s="51" t="s">
        <v>1403</v>
      </c>
      <c r="C225" s="46" t="s">
        <v>141</v>
      </c>
      <c r="D225" s="47" t="s">
        <v>11</v>
      </c>
      <c r="E225" s="24"/>
      <c r="F225" s="24"/>
      <c r="G225" s="69">
        <v>8</v>
      </c>
      <c r="H225" s="25"/>
    </row>
    <row r="226" spans="1:8" s="27" customFormat="1" x14ac:dyDescent="0.3">
      <c r="A226" s="51" t="s">
        <v>866</v>
      </c>
      <c r="B226" s="51" t="s">
        <v>1404</v>
      </c>
      <c r="C226" s="46" t="s">
        <v>142</v>
      </c>
      <c r="D226" s="47" t="s">
        <v>11</v>
      </c>
      <c r="E226" s="24"/>
      <c r="F226" s="24"/>
      <c r="G226" s="69">
        <v>4</v>
      </c>
      <c r="H226" s="25"/>
    </row>
    <row r="227" spans="1:8" s="27" customFormat="1" x14ac:dyDescent="0.3">
      <c r="A227" s="51" t="s">
        <v>867</v>
      </c>
      <c r="B227" s="51" t="s">
        <v>1405</v>
      </c>
      <c r="C227" s="46" t="s">
        <v>143</v>
      </c>
      <c r="D227" s="47" t="s">
        <v>16</v>
      </c>
      <c r="E227" s="24"/>
      <c r="F227" s="24"/>
      <c r="G227" s="69">
        <v>1</v>
      </c>
      <c r="H227" s="25"/>
    </row>
    <row r="228" spans="1:8" s="27" customFormat="1" x14ac:dyDescent="0.3">
      <c r="A228" s="51" t="s">
        <v>868</v>
      </c>
      <c r="B228" s="51" t="s">
        <v>1406</v>
      </c>
      <c r="C228" s="46" t="s">
        <v>144</v>
      </c>
      <c r="D228" s="47" t="s">
        <v>16</v>
      </c>
      <c r="E228" s="24"/>
      <c r="F228" s="24"/>
      <c r="G228" s="69">
        <v>3</v>
      </c>
      <c r="H228" s="25"/>
    </row>
    <row r="229" spans="1:8" s="27" customFormat="1" x14ac:dyDescent="0.3">
      <c r="A229" s="51" t="s">
        <v>869</v>
      </c>
      <c r="B229" s="51" t="s">
        <v>1407</v>
      </c>
      <c r="C229" s="46" t="s">
        <v>145</v>
      </c>
      <c r="D229" s="47" t="s">
        <v>11</v>
      </c>
      <c r="E229" s="24"/>
      <c r="F229" s="24"/>
      <c r="G229" s="69">
        <v>4</v>
      </c>
      <c r="H229" s="25"/>
    </row>
    <row r="230" spans="1:8" s="27" customFormat="1" x14ac:dyDescent="0.3">
      <c r="A230" s="51" t="s">
        <v>870</v>
      </c>
      <c r="B230" s="51" t="s">
        <v>1408</v>
      </c>
      <c r="C230" s="46" t="s">
        <v>146</v>
      </c>
      <c r="D230" s="47" t="s">
        <v>16</v>
      </c>
      <c r="E230" s="24"/>
      <c r="F230" s="24"/>
      <c r="G230" s="69">
        <v>3</v>
      </c>
      <c r="H230" s="25"/>
    </row>
    <row r="231" spans="1:8" s="27" customFormat="1" x14ac:dyDescent="0.3">
      <c r="A231" s="51" t="s">
        <v>871</v>
      </c>
      <c r="B231" s="51" t="s">
        <v>1409</v>
      </c>
      <c r="C231" s="46" t="s">
        <v>147</v>
      </c>
      <c r="D231" s="47" t="s">
        <v>11</v>
      </c>
      <c r="E231" s="24"/>
      <c r="F231" s="24"/>
      <c r="G231" s="69">
        <v>4</v>
      </c>
      <c r="H231" s="25"/>
    </row>
    <row r="232" spans="1:8" s="27" customFormat="1" x14ac:dyDescent="0.3">
      <c r="A232" s="51" t="s">
        <v>872</v>
      </c>
      <c r="B232" s="51" t="s">
        <v>1410</v>
      </c>
      <c r="C232" s="46" t="s">
        <v>148</v>
      </c>
      <c r="D232" s="47" t="s">
        <v>11</v>
      </c>
      <c r="E232" s="24"/>
      <c r="F232" s="24"/>
      <c r="G232" s="69">
        <v>2</v>
      </c>
      <c r="H232" s="25"/>
    </row>
    <row r="233" spans="1:8" s="27" customFormat="1" x14ac:dyDescent="0.3">
      <c r="A233" s="51" t="s">
        <v>873</v>
      </c>
      <c r="B233" s="51" t="s">
        <v>1411</v>
      </c>
      <c r="C233" s="46" t="s">
        <v>149</v>
      </c>
      <c r="D233" s="47" t="s">
        <v>11</v>
      </c>
      <c r="E233" s="24"/>
      <c r="F233" s="24"/>
      <c r="G233" s="69">
        <v>1</v>
      </c>
      <c r="H233" s="25"/>
    </row>
    <row r="234" spans="1:8" s="27" customFormat="1" x14ac:dyDescent="0.3">
      <c r="A234" s="51" t="s">
        <v>874</v>
      </c>
      <c r="B234" s="51" t="s">
        <v>1412</v>
      </c>
      <c r="C234" s="46" t="s">
        <v>150</v>
      </c>
      <c r="D234" s="47" t="s">
        <v>11</v>
      </c>
      <c r="E234" s="24"/>
      <c r="F234" s="24"/>
      <c r="G234" s="69">
        <v>2</v>
      </c>
      <c r="H234" s="25"/>
    </row>
    <row r="235" spans="1:8" s="37" customFormat="1" ht="31.2" x14ac:dyDescent="0.3">
      <c r="A235" s="7">
        <v>16</v>
      </c>
      <c r="B235" s="7" t="s">
        <v>1413</v>
      </c>
      <c r="C235" s="26" t="s">
        <v>450</v>
      </c>
      <c r="D235" s="29"/>
      <c r="E235" s="29" t="s">
        <v>477</v>
      </c>
      <c r="F235" s="29" t="s">
        <v>599</v>
      </c>
      <c r="G235" s="67">
        <v>2</v>
      </c>
      <c r="H235" s="28" t="s">
        <v>1107</v>
      </c>
    </row>
    <row r="236" spans="1:8" s="27" customFormat="1" x14ac:dyDescent="0.3">
      <c r="A236" s="51" t="s">
        <v>875</v>
      </c>
      <c r="B236" s="51" t="s">
        <v>1414</v>
      </c>
      <c r="C236" s="46" t="s">
        <v>151</v>
      </c>
      <c r="D236" s="47" t="s">
        <v>11</v>
      </c>
      <c r="E236" s="24"/>
      <c r="F236" s="24"/>
      <c r="G236" s="69">
        <v>6</v>
      </c>
      <c r="H236" s="25"/>
    </row>
    <row r="237" spans="1:8" s="27" customFormat="1" x14ac:dyDescent="0.3">
      <c r="A237" s="51" t="s">
        <v>876</v>
      </c>
      <c r="B237" s="51" t="s">
        <v>1415</v>
      </c>
      <c r="C237" s="46" t="s">
        <v>451</v>
      </c>
      <c r="D237" s="47" t="s">
        <v>16</v>
      </c>
      <c r="E237" s="24"/>
      <c r="F237" s="24"/>
      <c r="G237" s="69">
        <v>2</v>
      </c>
      <c r="H237" s="25"/>
    </row>
    <row r="238" spans="1:8" s="27" customFormat="1" x14ac:dyDescent="0.3">
      <c r="A238" s="51" t="s">
        <v>877</v>
      </c>
      <c r="B238" s="51" t="s">
        <v>1416</v>
      </c>
      <c r="C238" s="46" t="s">
        <v>152</v>
      </c>
      <c r="D238" s="47" t="s">
        <v>11</v>
      </c>
      <c r="E238" s="24"/>
      <c r="F238" s="24"/>
      <c r="G238" s="69">
        <v>2</v>
      </c>
      <c r="H238" s="25"/>
    </row>
    <row r="239" spans="1:8" s="27" customFormat="1" x14ac:dyDescent="0.3">
      <c r="A239" s="51" t="s">
        <v>878</v>
      </c>
      <c r="B239" s="51" t="s">
        <v>1417</v>
      </c>
      <c r="C239" s="46" t="s">
        <v>153</v>
      </c>
      <c r="D239" s="47" t="s">
        <v>16</v>
      </c>
      <c r="E239" s="24"/>
      <c r="F239" s="24"/>
      <c r="G239" s="69">
        <v>1</v>
      </c>
      <c r="H239" s="25"/>
    </row>
    <row r="240" spans="1:8" s="27" customFormat="1" x14ac:dyDescent="0.3">
      <c r="A240" s="51" t="s">
        <v>879</v>
      </c>
      <c r="B240" s="51" t="s">
        <v>1418</v>
      </c>
      <c r="C240" s="46" t="s">
        <v>154</v>
      </c>
      <c r="D240" s="47" t="s">
        <v>11</v>
      </c>
      <c r="E240" s="24"/>
      <c r="F240" s="24"/>
      <c r="G240" s="69">
        <v>1</v>
      </c>
      <c r="H240" s="25"/>
    </row>
    <row r="241" spans="1:8" s="37" customFormat="1" ht="31.2" x14ac:dyDescent="0.3">
      <c r="A241" s="7">
        <v>17</v>
      </c>
      <c r="B241" s="7" t="s">
        <v>1419</v>
      </c>
      <c r="C241" s="26" t="s">
        <v>458</v>
      </c>
      <c r="D241" s="29"/>
      <c r="E241" s="29" t="s">
        <v>601</v>
      </c>
      <c r="F241" s="29" t="s">
        <v>602</v>
      </c>
      <c r="G241" s="67">
        <v>3</v>
      </c>
      <c r="H241" s="28" t="s">
        <v>1107</v>
      </c>
    </row>
    <row r="242" spans="1:8" s="27" customFormat="1" x14ac:dyDescent="0.3">
      <c r="A242" s="51" t="s">
        <v>880</v>
      </c>
      <c r="B242" s="51" t="s">
        <v>1420</v>
      </c>
      <c r="C242" s="46" t="s">
        <v>155</v>
      </c>
      <c r="D242" s="47" t="s">
        <v>16</v>
      </c>
      <c r="E242" s="24"/>
      <c r="F242" s="24"/>
      <c r="G242" s="69">
        <v>3</v>
      </c>
      <c r="H242" s="25"/>
    </row>
    <row r="243" spans="1:8" s="27" customFormat="1" x14ac:dyDescent="0.3">
      <c r="A243" s="51" t="s">
        <v>881</v>
      </c>
      <c r="B243" s="51" t="s">
        <v>1421</v>
      </c>
      <c r="C243" s="46" t="s">
        <v>156</v>
      </c>
      <c r="D243" s="47" t="s">
        <v>11</v>
      </c>
      <c r="E243" s="24"/>
      <c r="F243" s="24"/>
      <c r="G243" s="69">
        <v>6</v>
      </c>
      <c r="H243" s="25"/>
    </row>
    <row r="244" spans="1:8" s="27" customFormat="1" x14ac:dyDescent="0.3">
      <c r="A244" s="51" t="s">
        <v>882</v>
      </c>
      <c r="B244" s="51" t="s">
        <v>1422</v>
      </c>
      <c r="C244" s="46" t="s">
        <v>146</v>
      </c>
      <c r="D244" s="47" t="s">
        <v>16</v>
      </c>
      <c r="E244" s="24"/>
      <c r="F244" s="24"/>
      <c r="G244" s="69">
        <v>2</v>
      </c>
      <c r="H244" s="25"/>
    </row>
    <row r="245" spans="1:8" s="27" customFormat="1" ht="31.2" x14ac:dyDescent="0.3">
      <c r="A245" s="51" t="s">
        <v>883</v>
      </c>
      <c r="B245" s="51" t="s">
        <v>1423</v>
      </c>
      <c r="C245" s="46" t="s">
        <v>452</v>
      </c>
      <c r="D245" s="47" t="s">
        <v>16</v>
      </c>
      <c r="E245" s="24"/>
      <c r="F245" s="24"/>
      <c r="G245" s="69">
        <v>2</v>
      </c>
      <c r="H245" s="25"/>
    </row>
    <row r="246" spans="1:8" s="27" customFormat="1" x14ac:dyDescent="0.3">
      <c r="A246" s="51" t="s">
        <v>884</v>
      </c>
      <c r="B246" s="51" t="s">
        <v>1424</v>
      </c>
      <c r="C246" s="46" t="s">
        <v>157</v>
      </c>
      <c r="D246" s="47" t="s">
        <v>11</v>
      </c>
      <c r="E246" s="24"/>
      <c r="F246" s="24"/>
      <c r="G246" s="69">
        <v>2</v>
      </c>
      <c r="H246" s="25"/>
    </row>
    <row r="247" spans="1:8" s="37" customFormat="1" ht="31.2" x14ac:dyDescent="0.3">
      <c r="A247" s="7">
        <v>18</v>
      </c>
      <c r="B247" s="7" t="s">
        <v>1425</v>
      </c>
      <c r="C247" s="26" t="s">
        <v>453</v>
      </c>
      <c r="D247" s="29"/>
      <c r="E247" s="29" t="s">
        <v>603</v>
      </c>
      <c r="F247" s="29" t="s">
        <v>599</v>
      </c>
      <c r="G247" s="67">
        <v>2</v>
      </c>
      <c r="H247" s="28" t="s">
        <v>1107</v>
      </c>
    </row>
    <row r="248" spans="1:8" s="27" customFormat="1" x14ac:dyDescent="0.3">
      <c r="A248" s="51" t="s">
        <v>842</v>
      </c>
      <c r="B248" s="51" t="s">
        <v>1426</v>
      </c>
      <c r="C248" s="46" t="s">
        <v>158</v>
      </c>
      <c r="D248" s="47" t="s">
        <v>16</v>
      </c>
      <c r="E248" s="24"/>
      <c r="F248" s="24"/>
      <c r="G248" s="69">
        <v>4</v>
      </c>
      <c r="H248" s="25"/>
    </row>
    <row r="249" spans="1:8" s="27" customFormat="1" x14ac:dyDescent="0.3">
      <c r="A249" s="51" t="s">
        <v>885</v>
      </c>
      <c r="B249" s="51" t="s">
        <v>1427</v>
      </c>
      <c r="C249" s="46" t="s">
        <v>159</v>
      </c>
      <c r="D249" s="47" t="s">
        <v>11</v>
      </c>
      <c r="E249" s="24"/>
      <c r="F249" s="24"/>
      <c r="G249" s="69">
        <v>4</v>
      </c>
      <c r="H249" s="25"/>
    </row>
    <row r="250" spans="1:8" s="27" customFormat="1" x14ac:dyDescent="0.3">
      <c r="A250" s="51" t="s">
        <v>886</v>
      </c>
      <c r="B250" s="51" t="s">
        <v>1428</v>
      </c>
      <c r="C250" s="46" t="s">
        <v>454</v>
      </c>
      <c r="D250" s="47" t="s">
        <v>11</v>
      </c>
      <c r="E250" s="24"/>
      <c r="F250" s="24"/>
      <c r="G250" s="69">
        <v>1</v>
      </c>
      <c r="H250" s="25"/>
    </row>
    <row r="251" spans="1:8" s="27" customFormat="1" x14ac:dyDescent="0.3">
      <c r="A251" s="51" t="s">
        <v>887</v>
      </c>
      <c r="B251" s="51" t="s">
        <v>1429</v>
      </c>
      <c r="C251" s="46" t="s">
        <v>455</v>
      </c>
      <c r="D251" s="47" t="s">
        <v>11</v>
      </c>
      <c r="E251" s="24"/>
      <c r="F251" s="24"/>
      <c r="G251" s="69">
        <v>3</v>
      </c>
      <c r="H251" s="25"/>
    </row>
    <row r="252" spans="1:8" s="27" customFormat="1" x14ac:dyDescent="0.3">
      <c r="A252" s="51" t="s">
        <v>888</v>
      </c>
      <c r="B252" s="51" t="s">
        <v>1430</v>
      </c>
      <c r="C252" s="46" t="s">
        <v>160</v>
      </c>
      <c r="D252" s="47" t="s">
        <v>11</v>
      </c>
      <c r="E252" s="24"/>
      <c r="F252" s="24"/>
      <c r="G252" s="69">
        <v>4</v>
      </c>
      <c r="H252" s="25"/>
    </row>
    <row r="253" spans="1:8" s="37" customFormat="1" ht="31.2" x14ac:dyDescent="0.3">
      <c r="A253" s="7">
        <v>19</v>
      </c>
      <c r="B253" s="7" t="s">
        <v>1431</v>
      </c>
      <c r="C253" s="26" t="s">
        <v>456</v>
      </c>
      <c r="D253" s="29"/>
      <c r="E253" s="29" t="s">
        <v>478</v>
      </c>
      <c r="F253" s="29" t="s">
        <v>139</v>
      </c>
      <c r="G253" s="67">
        <v>2</v>
      </c>
      <c r="H253" s="28" t="s">
        <v>1107</v>
      </c>
    </row>
    <row r="254" spans="1:8" s="27" customFormat="1" x14ac:dyDescent="0.3">
      <c r="A254" s="51" t="s">
        <v>889</v>
      </c>
      <c r="B254" s="51" t="s">
        <v>1432</v>
      </c>
      <c r="C254" s="46" t="s">
        <v>161</v>
      </c>
      <c r="D254" s="47" t="s">
        <v>11</v>
      </c>
      <c r="E254" s="24"/>
      <c r="F254" s="24"/>
      <c r="G254" s="69">
        <v>3</v>
      </c>
      <c r="H254" s="25"/>
    </row>
    <row r="255" spans="1:8" s="27" customFormat="1" x14ac:dyDescent="0.3">
      <c r="A255" s="51" t="s">
        <v>890</v>
      </c>
      <c r="B255" s="51" t="s">
        <v>1433</v>
      </c>
      <c r="C255" s="46" t="s">
        <v>457</v>
      </c>
      <c r="D255" s="47" t="s">
        <v>16</v>
      </c>
      <c r="E255" s="24"/>
      <c r="F255" s="24"/>
      <c r="G255" s="69">
        <v>2</v>
      </c>
      <c r="H255" s="25"/>
    </row>
    <row r="256" spans="1:8" s="27" customFormat="1" x14ac:dyDescent="0.3">
      <c r="A256" s="51" t="s">
        <v>891</v>
      </c>
      <c r="B256" s="51" t="s">
        <v>1434</v>
      </c>
      <c r="C256" s="46" t="s">
        <v>162</v>
      </c>
      <c r="D256" s="47" t="s">
        <v>11</v>
      </c>
      <c r="E256" s="24"/>
      <c r="F256" s="24"/>
      <c r="G256" s="69">
        <v>1</v>
      </c>
      <c r="H256" s="25"/>
    </row>
    <row r="257" spans="1:8" s="27" customFormat="1" x14ac:dyDescent="0.3">
      <c r="A257" s="51" t="s">
        <v>892</v>
      </c>
      <c r="B257" s="51" t="s">
        <v>1435</v>
      </c>
      <c r="C257" s="46" t="s">
        <v>163</v>
      </c>
      <c r="D257" s="47" t="s">
        <v>11</v>
      </c>
      <c r="E257" s="24"/>
      <c r="F257" s="24"/>
      <c r="G257" s="69">
        <v>3</v>
      </c>
      <c r="H257" s="25"/>
    </row>
    <row r="258" spans="1:8" s="27" customFormat="1" x14ac:dyDescent="0.3">
      <c r="A258" s="51" t="s">
        <v>893</v>
      </c>
      <c r="B258" s="51" t="s">
        <v>1436</v>
      </c>
      <c r="C258" s="46" t="s">
        <v>164</v>
      </c>
      <c r="D258" s="47" t="s">
        <v>16</v>
      </c>
      <c r="E258" s="24"/>
      <c r="F258" s="24"/>
      <c r="G258" s="69">
        <v>1</v>
      </c>
      <c r="H258" s="25"/>
    </row>
    <row r="259" spans="1:8" s="27" customFormat="1" x14ac:dyDescent="0.3">
      <c r="A259" s="51" t="s">
        <v>894</v>
      </c>
      <c r="B259" s="51" t="s">
        <v>1437</v>
      </c>
      <c r="C259" s="46" t="s">
        <v>165</v>
      </c>
      <c r="D259" s="47" t="s">
        <v>11</v>
      </c>
      <c r="E259" s="24"/>
      <c r="F259" s="24"/>
      <c r="G259" s="69">
        <v>2</v>
      </c>
      <c r="H259" s="25"/>
    </row>
    <row r="260" spans="1:8" s="27" customFormat="1" x14ac:dyDescent="0.3">
      <c r="A260" s="51" t="s">
        <v>895</v>
      </c>
      <c r="B260" s="51" t="s">
        <v>1438</v>
      </c>
      <c r="C260" s="46" t="s">
        <v>166</v>
      </c>
      <c r="D260" s="47" t="s">
        <v>11</v>
      </c>
      <c r="E260" s="24"/>
      <c r="F260" s="24"/>
      <c r="G260" s="69">
        <v>2</v>
      </c>
      <c r="H260" s="25"/>
    </row>
    <row r="261" spans="1:8" s="27" customFormat="1" x14ac:dyDescent="0.3">
      <c r="A261" s="51" t="s">
        <v>896</v>
      </c>
      <c r="B261" s="51" t="s">
        <v>1439</v>
      </c>
      <c r="C261" s="46" t="s">
        <v>167</v>
      </c>
      <c r="D261" s="47" t="s">
        <v>11</v>
      </c>
      <c r="E261" s="24"/>
      <c r="F261" s="24"/>
      <c r="G261" s="69">
        <v>4</v>
      </c>
      <c r="H261" s="25"/>
    </row>
    <row r="262" spans="1:8" s="27" customFormat="1" x14ac:dyDescent="0.3">
      <c r="A262" s="51" t="s">
        <v>897</v>
      </c>
      <c r="B262" s="51" t="s">
        <v>1440</v>
      </c>
      <c r="C262" s="46" t="s">
        <v>168</v>
      </c>
      <c r="D262" s="47" t="s">
        <v>11</v>
      </c>
      <c r="E262" s="24"/>
      <c r="F262" s="24"/>
      <c r="G262" s="69">
        <v>4</v>
      </c>
      <c r="H262" s="25"/>
    </row>
    <row r="263" spans="1:8" s="27" customFormat="1" x14ac:dyDescent="0.3">
      <c r="A263" s="51" t="s">
        <v>898</v>
      </c>
      <c r="B263" s="51" t="s">
        <v>1441</v>
      </c>
      <c r="C263" s="46" t="s">
        <v>169</v>
      </c>
      <c r="D263" s="47" t="s">
        <v>11</v>
      </c>
      <c r="E263" s="24"/>
      <c r="F263" s="24"/>
      <c r="G263" s="69">
        <v>3</v>
      </c>
      <c r="H263" s="25"/>
    </row>
    <row r="264" spans="1:8" s="27" customFormat="1" x14ac:dyDescent="0.3">
      <c r="A264" s="51" t="s">
        <v>899</v>
      </c>
      <c r="B264" s="51" t="s">
        <v>1442</v>
      </c>
      <c r="C264" s="46" t="s">
        <v>170</v>
      </c>
      <c r="D264" s="47" t="s">
        <v>11</v>
      </c>
      <c r="E264" s="24"/>
      <c r="F264" s="24"/>
      <c r="G264" s="69">
        <v>9</v>
      </c>
      <c r="H264" s="25"/>
    </row>
    <row r="265" spans="1:8" s="27" customFormat="1" x14ac:dyDescent="0.3">
      <c r="A265" s="51" t="s">
        <v>900</v>
      </c>
      <c r="B265" s="51" t="s">
        <v>1443</v>
      </c>
      <c r="C265" s="46" t="s">
        <v>159</v>
      </c>
      <c r="D265" s="47" t="s">
        <v>11</v>
      </c>
      <c r="E265" s="24"/>
      <c r="F265" s="24"/>
      <c r="G265" s="69">
        <v>1</v>
      </c>
      <c r="H265" s="25"/>
    </row>
    <row r="266" spans="1:8" s="27" customFormat="1" x14ac:dyDescent="0.3">
      <c r="A266" s="51" t="s">
        <v>901</v>
      </c>
      <c r="B266" s="51" t="s">
        <v>1444</v>
      </c>
      <c r="C266" s="46" t="s">
        <v>171</v>
      </c>
      <c r="D266" s="47" t="s">
        <v>11</v>
      </c>
      <c r="E266" s="24"/>
      <c r="F266" s="24"/>
      <c r="G266" s="69">
        <v>6</v>
      </c>
      <c r="H266" s="25"/>
    </row>
    <row r="267" spans="1:8" s="27" customFormat="1" x14ac:dyDescent="0.3">
      <c r="A267" s="51" t="s">
        <v>902</v>
      </c>
      <c r="B267" s="51" t="s">
        <v>1445</v>
      </c>
      <c r="C267" s="17" t="s">
        <v>172</v>
      </c>
      <c r="D267" s="24" t="s">
        <v>16</v>
      </c>
      <c r="E267" s="24"/>
      <c r="F267" s="24"/>
      <c r="G267" s="70">
        <v>3</v>
      </c>
      <c r="H267" s="25"/>
    </row>
    <row r="268" spans="1:8" s="37" customFormat="1" ht="31.2" x14ac:dyDescent="0.3">
      <c r="A268" s="7">
        <v>20</v>
      </c>
      <c r="B268" s="7" t="s">
        <v>1446</v>
      </c>
      <c r="C268" s="26" t="s">
        <v>182</v>
      </c>
      <c r="D268" s="29"/>
      <c r="E268" s="29" t="s">
        <v>604</v>
      </c>
      <c r="F268" s="29" t="s">
        <v>605</v>
      </c>
      <c r="G268" s="67">
        <v>2</v>
      </c>
      <c r="H268" s="28" t="s">
        <v>1107</v>
      </c>
    </row>
    <row r="269" spans="1:8" s="27" customFormat="1" x14ac:dyDescent="0.3">
      <c r="A269" s="51" t="s">
        <v>903</v>
      </c>
      <c r="B269" s="51" t="s">
        <v>1447</v>
      </c>
      <c r="C269" s="17" t="s">
        <v>183</v>
      </c>
      <c r="D269" s="24" t="s">
        <v>16</v>
      </c>
      <c r="E269" s="24"/>
      <c r="F269" s="24"/>
      <c r="G269" s="70">
        <v>4</v>
      </c>
      <c r="H269" s="25"/>
    </row>
    <row r="270" spans="1:8" s="27" customFormat="1" x14ac:dyDescent="0.3">
      <c r="A270" s="51" t="s">
        <v>904</v>
      </c>
      <c r="B270" s="51" t="s">
        <v>1448</v>
      </c>
      <c r="C270" s="17" t="s">
        <v>173</v>
      </c>
      <c r="D270" s="24" t="s">
        <v>16</v>
      </c>
      <c r="E270" s="24"/>
      <c r="F270" s="24"/>
      <c r="G270" s="70">
        <v>4</v>
      </c>
      <c r="H270" s="25"/>
    </row>
    <row r="271" spans="1:8" s="27" customFormat="1" x14ac:dyDescent="0.3">
      <c r="A271" s="51" t="s">
        <v>905</v>
      </c>
      <c r="B271" s="51" t="s">
        <v>1449</v>
      </c>
      <c r="C271" s="17" t="s">
        <v>174</v>
      </c>
      <c r="D271" s="24" t="s">
        <v>16</v>
      </c>
      <c r="E271" s="24"/>
      <c r="F271" s="24"/>
      <c r="G271" s="70">
        <v>1</v>
      </c>
      <c r="H271" s="25"/>
    </row>
    <row r="272" spans="1:8" s="27" customFormat="1" x14ac:dyDescent="0.3">
      <c r="A272" s="51" t="s">
        <v>906</v>
      </c>
      <c r="B272" s="51" t="s">
        <v>1450</v>
      </c>
      <c r="C272" s="17" t="s">
        <v>447</v>
      </c>
      <c r="D272" s="24" t="s">
        <v>16</v>
      </c>
      <c r="E272" s="24"/>
      <c r="F272" s="24"/>
      <c r="G272" s="70">
        <v>1</v>
      </c>
      <c r="H272" s="25"/>
    </row>
    <row r="273" spans="1:8" s="37" customFormat="1" ht="31.2" x14ac:dyDescent="0.3">
      <c r="A273" s="7">
        <v>21</v>
      </c>
      <c r="B273" s="7" t="s">
        <v>1451</v>
      </c>
      <c r="C273" s="26" t="s">
        <v>184</v>
      </c>
      <c r="D273" s="29"/>
      <c r="E273" s="29" t="s">
        <v>606</v>
      </c>
      <c r="F273" s="29" t="s">
        <v>607</v>
      </c>
      <c r="G273" s="67">
        <v>2</v>
      </c>
      <c r="H273" s="28" t="s">
        <v>1107</v>
      </c>
    </row>
    <row r="274" spans="1:8" s="27" customFormat="1" ht="31.2" x14ac:dyDescent="0.3">
      <c r="A274" s="51" t="s">
        <v>907</v>
      </c>
      <c r="B274" s="51" t="s">
        <v>1452</v>
      </c>
      <c r="C274" s="17" t="s">
        <v>462</v>
      </c>
      <c r="D274" s="24" t="s">
        <v>11</v>
      </c>
      <c r="E274" s="24"/>
      <c r="F274" s="24"/>
      <c r="G274" s="70">
        <v>2</v>
      </c>
      <c r="H274" s="25"/>
    </row>
    <row r="275" spans="1:8" s="27" customFormat="1" ht="31.2" x14ac:dyDescent="0.3">
      <c r="A275" s="51" t="s">
        <v>908</v>
      </c>
      <c r="B275" s="51" t="s">
        <v>1453</v>
      </c>
      <c r="C275" s="17" t="s">
        <v>463</v>
      </c>
      <c r="D275" s="24" t="s">
        <v>11</v>
      </c>
      <c r="E275" s="24"/>
      <c r="F275" s="24"/>
      <c r="G275" s="70">
        <v>1</v>
      </c>
      <c r="H275" s="25"/>
    </row>
    <row r="276" spans="1:8" s="37" customFormat="1" ht="31.2" x14ac:dyDescent="0.3">
      <c r="A276" s="7">
        <v>22</v>
      </c>
      <c r="B276" s="7" t="s">
        <v>1454</v>
      </c>
      <c r="C276" s="26" t="s">
        <v>184</v>
      </c>
      <c r="D276" s="29"/>
      <c r="E276" s="29" t="s">
        <v>608</v>
      </c>
      <c r="F276" s="29" t="s">
        <v>609</v>
      </c>
      <c r="G276" s="67">
        <v>2</v>
      </c>
      <c r="H276" s="28" t="s">
        <v>1107</v>
      </c>
    </row>
    <row r="277" spans="1:8" s="27" customFormat="1" ht="31.2" x14ac:dyDescent="0.3">
      <c r="A277" s="51" t="s">
        <v>909</v>
      </c>
      <c r="B277" s="51" t="s">
        <v>1455</v>
      </c>
      <c r="C277" s="17" t="s">
        <v>461</v>
      </c>
      <c r="D277" s="24" t="s">
        <v>11</v>
      </c>
      <c r="E277" s="24"/>
      <c r="F277" s="24"/>
      <c r="G277" s="70">
        <v>4</v>
      </c>
      <c r="H277" s="25"/>
    </row>
    <row r="278" spans="1:8" s="27" customFormat="1" ht="31.2" x14ac:dyDescent="0.3">
      <c r="A278" s="51" t="s">
        <v>910</v>
      </c>
      <c r="B278" s="51" t="s">
        <v>1456</v>
      </c>
      <c r="C278" s="17" t="s">
        <v>577</v>
      </c>
      <c r="D278" s="24" t="s">
        <v>11</v>
      </c>
      <c r="E278" s="24"/>
      <c r="F278" s="24"/>
      <c r="G278" s="70">
        <v>1</v>
      </c>
      <c r="H278" s="25"/>
    </row>
    <row r="279" spans="1:8" s="27" customFormat="1" ht="31.2" x14ac:dyDescent="0.3">
      <c r="A279" s="51" t="s">
        <v>911</v>
      </c>
      <c r="B279" s="51" t="s">
        <v>1457</v>
      </c>
      <c r="C279" s="17" t="s">
        <v>578</v>
      </c>
      <c r="D279" s="24" t="s">
        <v>11</v>
      </c>
      <c r="E279" s="24"/>
      <c r="F279" s="24"/>
      <c r="G279" s="70">
        <v>2</v>
      </c>
      <c r="H279" s="25"/>
    </row>
    <row r="280" spans="1:8" s="37" customFormat="1" ht="31.2" x14ac:dyDescent="0.3">
      <c r="A280" s="7">
        <v>23</v>
      </c>
      <c r="B280" s="7" t="s">
        <v>1458</v>
      </c>
      <c r="C280" s="26" t="s">
        <v>188</v>
      </c>
      <c r="D280" s="29"/>
      <c r="E280" s="29" t="s">
        <v>610</v>
      </c>
      <c r="F280" s="29" t="s">
        <v>607</v>
      </c>
      <c r="G280" s="67">
        <v>3</v>
      </c>
      <c r="H280" s="28" t="s">
        <v>1107</v>
      </c>
    </row>
    <row r="281" spans="1:8" s="27" customFormat="1" ht="31.2" x14ac:dyDescent="0.3">
      <c r="A281" s="51" t="s">
        <v>912</v>
      </c>
      <c r="B281" s="51" t="s">
        <v>1459</v>
      </c>
      <c r="C281" s="17" t="s">
        <v>464</v>
      </c>
      <c r="D281" s="24" t="s">
        <v>11</v>
      </c>
      <c r="E281" s="24"/>
      <c r="F281" s="24"/>
      <c r="G281" s="70">
        <v>1</v>
      </c>
      <c r="H281" s="25"/>
    </row>
    <row r="282" spans="1:8" s="27" customFormat="1" ht="31.2" x14ac:dyDescent="0.3">
      <c r="A282" s="51" t="s">
        <v>913</v>
      </c>
      <c r="B282" s="51" t="s">
        <v>1460</v>
      </c>
      <c r="C282" s="17" t="s">
        <v>465</v>
      </c>
      <c r="D282" s="24" t="s">
        <v>11</v>
      </c>
      <c r="E282" s="24"/>
      <c r="F282" s="24"/>
      <c r="G282" s="70">
        <v>2</v>
      </c>
      <c r="H282" s="25"/>
    </row>
    <row r="283" spans="1:8" s="27" customFormat="1" ht="31.2" x14ac:dyDescent="0.3">
      <c r="A283" s="51" t="s">
        <v>914</v>
      </c>
      <c r="B283" s="51" t="s">
        <v>1461</v>
      </c>
      <c r="C283" s="17" t="s">
        <v>466</v>
      </c>
      <c r="D283" s="24" t="s">
        <v>11</v>
      </c>
      <c r="E283" s="24"/>
      <c r="F283" s="24"/>
      <c r="G283" s="70">
        <v>1</v>
      </c>
      <c r="H283" s="25"/>
    </row>
    <row r="284" spans="1:8" s="27" customFormat="1" ht="31.2" x14ac:dyDescent="0.3">
      <c r="A284" s="51" t="s">
        <v>915</v>
      </c>
      <c r="B284" s="51" t="s">
        <v>1462</v>
      </c>
      <c r="C284" s="17" t="s">
        <v>467</v>
      </c>
      <c r="D284" s="24" t="s">
        <v>11</v>
      </c>
      <c r="E284" s="24"/>
      <c r="F284" s="24"/>
      <c r="G284" s="70">
        <v>3</v>
      </c>
      <c r="H284" s="25"/>
    </row>
    <row r="285" spans="1:8" s="37" customFormat="1" ht="31.2" x14ac:dyDescent="0.3">
      <c r="A285" s="7">
        <v>24</v>
      </c>
      <c r="B285" s="7" t="s">
        <v>1463</v>
      </c>
      <c r="C285" s="26" t="s">
        <v>188</v>
      </c>
      <c r="D285" s="29"/>
      <c r="E285" s="29" t="s">
        <v>189</v>
      </c>
      <c r="F285" s="29" t="s">
        <v>56</v>
      </c>
      <c r="G285" s="67">
        <v>10</v>
      </c>
      <c r="H285" s="28" t="s">
        <v>1107</v>
      </c>
    </row>
    <row r="286" spans="1:8" s="27" customFormat="1" ht="46.8" x14ac:dyDescent="0.3">
      <c r="A286" s="51" t="s">
        <v>916</v>
      </c>
      <c r="B286" s="51" t="s">
        <v>1464</v>
      </c>
      <c r="C286" s="17" t="s">
        <v>468</v>
      </c>
      <c r="D286" s="24"/>
      <c r="E286" s="24"/>
      <c r="F286" s="24"/>
      <c r="G286" s="70">
        <v>4</v>
      </c>
      <c r="H286" s="25"/>
    </row>
    <row r="287" spans="1:8" s="27" customFormat="1" ht="31.2" x14ac:dyDescent="0.3">
      <c r="A287" s="51" t="s">
        <v>917</v>
      </c>
      <c r="B287" s="51" t="s">
        <v>1465</v>
      </c>
      <c r="C287" s="17" t="s">
        <v>469</v>
      </c>
      <c r="D287" s="24"/>
      <c r="E287" s="24"/>
      <c r="F287" s="24"/>
      <c r="G287" s="70">
        <v>8</v>
      </c>
      <c r="H287" s="25"/>
    </row>
    <row r="288" spans="1:8" s="27" customFormat="1" ht="31.2" x14ac:dyDescent="0.3">
      <c r="A288" s="51" t="s">
        <v>918</v>
      </c>
      <c r="B288" s="51" t="s">
        <v>1466</v>
      </c>
      <c r="C288" s="17" t="s">
        <v>470</v>
      </c>
      <c r="D288" s="24"/>
      <c r="E288" s="24"/>
      <c r="F288" s="24"/>
      <c r="G288" s="70">
        <v>4</v>
      </c>
      <c r="H288" s="25"/>
    </row>
    <row r="289" spans="1:8" s="27" customFormat="1" ht="46.8" x14ac:dyDescent="0.3">
      <c r="A289" s="51" t="s">
        <v>919</v>
      </c>
      <c r="B289" s="51" t="s">
        <v>1467</v>
      </c>
      <c r="C289" s="17" t="s">
        <v>471</v>
      </c>
      <c r="D289" s="24"/>
      <c r="E289" s="24"/>
      <c r="F289" s="24"/>
      <c r="G289" s="70">
        <v>15</v>
      </c>
      <c r="H289" s="25"/>
    </row>
    <row r="290" spans="1:8" s="21" customFormat="1" ht="31.2" x14ac:dyDescent="0.3">
      <c r="A290" s="7">
        <v>25</v>
      </c>
      <c r="B290" s="7" t="s">
        <v>1468</v>
      </c>
      <c r="C290" s="50" t="s">
        <v>218</v>
      </c>
      <c r="D290" s="20" t="s">
        <v>7</v>
      </c>
      <c r="E290" s="60"/>
      <c r="F290" s="3" t="s">
        <v>47</v>
      </c>
      <c r="G290" s="83">
        <v>1</v>
      </c>
      <c r="H290" s="22" t="s">
        <v>611</v>
      </c>
    </row>
    <row r="291" spans="1:8" s="21" customFormat="1" ht="31.2" x14ac:dyDescent="0.3">
      <c r="A291" s="7">
        <v>26</v>
      </c>
      <c r="B291" s="7" t="s">
        <v>1469</v>
      </c>
      <c r="C291" s="50" t="s">
        <v>218</v>
      </c>
      <c r="D291" s="20" t="s">
        <v>7</v>
      </c>
      <c r="E291" s="20"/>
      <c r="F291" s="3" t="s">
        <v>51</v>
      </c>
      <c r="G291" s="88">
        <v>3</v>
      </c>
      <c r="H291" s="22" t="s">
        <v>612</v>
      </c>
    </row>
    <row r="292" spans="1:8" s="21" customFormat="1" ht="31.2" x14ac:dyDescent="0.3">
      <c r="A292" s="7">
        <v>27</v>
      </c>
      <c r="B292" s="7" t="s">
        <v>1470</v>
      </c>
      <c r="C292" s="50" t="s">
        <v>613</v>
      </c>
      <c r="D292" s="20"/>
      <c r="E292" s="20" t="s">
        <v>1116</v>
      </c>
      <c r="F292" s="3" t="s">
        <v>1115</v>
      </c>
      <c r="G292" s="88">
        <v>65</v>
      </c>
      <c r="H292" s="28" t="s">
        <v>1107</v>
      </c>
    </row>
    <row r="293" spans="1:8" x14ac:dyDescent="0.3">
      <c r="A293" s="51" t="s">
        <v>920</v>
      </c>
      <c r="B293" s="51" t="s">
        <v>1471</v>
      </c>
      <c r="C293" s="39" t="s">
        <v>536</v>
      </c>
      <c r="D293" s="51" t="s">
        <v>11</v>
      </c>
      <c r="E293" s="51"/>
      <c r="F293" s="51"/>
      <c r="G293" s="81">
        <v>52</v>
      </c>
      <c r="H293" s="25"/>
    </row>
    <row r="294" spans="1:8" x14ac:dyDescent="0.3">
      <c r="A294" s="51" t="s">
        <v>921</v>
      </c>
      <c r="B294" s="51" t="s">
        <v>1472</v>
      </c>
      <c r="C294" s="39" t="s">
        <v>537</v>
      </c>
      <c r="D294" s="51" t="s">
        <v>11</v>
      </c>
      <c r="E294" s="51"/>
      <c r="F294" s="51"/>
      <c r="G294" s="81">
        <v>52</v>
      </c>
      <c r="H294" s="25"/>
    </row>
    <row r="295" spans="1:8" x14ac:dyDescent="0.3">
      <c r="A295" s="51" t="s">
        <v>922</v>
      </c>
      <c r="B295" s="51" t="s">
        <v>1473</v>
      </c>
      <c r="C295" s="39" t="s">
        <v>516</v>
      </c>
      <c r="D295" s="51" t="s">
        <v>11</v>
      </c>
      <c r="E295" s="51"/>
      <c r="F295" s="51"/>
      <c r="G295" s="81">
        <v>52</v>
      </c>
      <c r="H295" s="25"/>
    </row>
    <row r="296" spans="1:8" x14ac:dyDescent="0.3">
      <c r="A296" s="51" t="s">
        <v>923</v>
      </c>
      <c r="B296" s="51" t="s">
        <v>1474</v>
      </c>
      <c r="C296" s="39" t="s">
        <v>538</v>
      </c>
      <c r="D296" s="51" t="s">
        <v>11</v>
      </c>
      <c r="E296" s="51"/>
      <c r="F296" s="51"/>
      <c r="G296" s="81">
        <v>52</v>
      </c>
      <c r="H296" s="25"/>
    </row>
    <row r="297" spans="1:8" ht="31.2" x14ac:dyDescent="0.3">
      <c r="A297" s="51" t="s">
        <v>924</v>
      </c>
      <c r="B297" s="51" t="s">
        <v>1475</v>
      </c>
      <c r="C297" s="39" t="s">
        <v>539</v>
      </c>
      <c r="D297" s="51" t="s">
        <v>11</v>
      </c>
      <c r="E297" s="51"/>
      <c r="F297" s="51"/>
      <c r="G297" s="81">
        <v>4</v>
      </c>
      <c r="H297" s="25"/>
    </row>
    <row r="298" spans="1:8" ht="31.2" x14ac:dyDescent="0.3">
      <c r="A298" s="51" t="s">
        <v>925</v>
      </c>
      <c r="B298" s="51" t="s">
        <v>1476</v>
      </c>
      <c r="C298" s="39" t="s">
        <v>517</v>
      </c>
      <c r="D298" s="51" t="s">
        <v>11</v>
      </c>
      <c r="E298" s="51"/>
      <c r="F298" s="51"/>
      <c r="G298" s="81">
        <v>4</v>
      </c>
      <c r="H298" s="25"/>
    </row>
    <row r="299" spans="1:8" x14ac:dyDescent="0.3">
      <c r="A299" s="51" t="s">
        <v>926</v>
      </c>
      <c r="B299" s="51" t="s">
        <v>1477</v>
      </c>
      <c r="C299" s="39" t="s">
        <v>540</v>
      </c>
      <c r="D299" s="51" t="s">
        <v>11</v>
      </c>
      <c r="E299" s="51"/>
      <c r="F299" s="51"/>
      <c r="G299" s="81">
        <v>52</v>
      </c>
      <c r="H299" s="25"/>
    </row>
    <row r="300" spans="1:8" ht="31.2" x14ac:dyDescent="0.3">
      <c r="A300" s="51" t="s">
        <v>927</v>
      </c>
      <c r="B300" s="51" t="s">
        <v>1478</v>
      </c>
      <c r="C300" s="39" t="s">
        <v>541</v>
      </c>
      <c r="D300" s="51" t="s">
        <v>11</v>
      </c>
      <c r="E300" s="51"/>
      <c r="F300" s="51"/>
      <c r="G300" s="81">
        <v>20</v>
      </c>
      <c r="H300" s="25"/>
    </row>
    <row r="301" spans="1:8" x14ac:dyDescent="0.3">
      <c r="A301" s="51" t="s">
        <v>928</v>
      </c>
      <c r="B301" s="51" t="s">
        <v>1479</v>
      </c>
      <c r="C301" s="39" t="s">
        <v>542</v>
      </c>
      <c r="D301" s="51" t="s">
        <v>11</v>
      </c>
      <c r="E301" s="51"/>
      <c r="F301" s="51"/>
      <c r="G301" s="81">
        <v>40</v>
      </c>
      <c r="H301" s="25"/>
    </row>
    <row r="302" spans="1:8" x14ac:dyDescent="0.3">
      <c r="A302" s="51" t="s">
        <v>929</v>
      </c>
      <c r="B302" s="51" t="s">
        <v>1480</v>
      </c>
      <c r="C302" s="39" t="s">
        <v>518</v>
      </c>
      <c r="D302" s="51" t="s">
        <v>11</v>
      </c>
      <c r="E302" s="51"/>
      <c r="F302" s="51"/>
      <c r="G302" s="81">
        <v>40</v>
      </c>
      <c r="H302" s="25"/>
    </row>
    <row r="303" spans="1:8" x14ac:dyDescent="0.3">
      <c r="A303" s="51" t="s">
        <v>930</v>
      </c>
      <c r="B303" s="51" t="s">
        <v>1481</v>
      </c>
      <c r="C303" s="39" t="s">
        <v>519</v>
      </c>
      <c r="D303" s="51" t="s">
        <v>11</v>
      </c>
      <c r="E303" s="51"/>
      <c r="F303" s="51"/>
      <c r="G303" s="81">
        <v>50</v>
      </c>
      <c r="H303" s="25"/>
    </row>
    <row r="304" spans="1:8" x14ac:dyDescent="0.3">
      <c r="A304" s="51" t="s">
        <v>931</v>
      </c>
      <c r="B304" s="51" t="s">
        <v>1482</v>
      </c>
      <c r="C304" s="39" t="s">
        <v>543</v>
      </c>
      <c r="D304" s="51" t="s">
        <v>11</v>
      </c>
      <c r="E304" s="51"/>
      <c r="F304" s="51"/>
      <c r="G304" s="81">
        <v>52</v>
      </c>
      <c r="H304" s="25"/>
    </row>
    <row r="305" spans="1:8" x14ac:dyDescent="0.3">
      <c r="A305" s="51" t="s">
        <v>932</v>
      </c>
      <c r="B305" s="51" t="s">
        <v>1483</v>
      </c>
      <c r="C305" s="39" t="s">
        <v>520</v>
      </c>
      <c r="D305" s="51" t="s">
        <v>11</v>
      </c>
      <c r="E305" s="51"/>
      <c r="F305" s="51"/>
      <c r="G305" s="81">
        <v>25</v>
      </c>
      <c r="H305" s="25"/>
    </row>
    <row r="306" spans="1:8" x14ac:dyDescent="0.3">
      <c r="A306" s="51" t="s">
        <v>933</v>
      </c>
      <c r="B306" s="51" t="s">
        <v>1484</v>
      </c>
      <c r="C306" s="39" t="s">
        <v>544</v>
      </c>
      <c r="D306" s="51" t="s">
        <v>11</v>
      </c>
      <c r="E306" s="51"/>
      <c r="F306" s="51"/>
      <c r="G306" s="81">
        <v>25</v>
      </c>
      <c r="H306" s="25"/>
    </row>
    <row r="307" spans="1:8" x14ac:dyDescent="0.3">
      <c r="A307" s="51" t="s">
        <v>934</v>
      </c>
      <c r="B307" s="51" t="s">
        <v>1485</v>
      </c>
      <c r="C307" s="39" t="s">
        <v>521</v>
      </c>
      <c r="D307" s="51" t="s">
        <v>11</v>
      </c>
      <c r="E307" s="51"/>
      <c r="F307" s="51"/>
      <c r="G307" s="81">
        <v>2</v>
      </c>
      <c r="H307" s="25"/>
    </row>
    <row r="308" spans="1:8" x14ac:dyDescent="0.3">
      <c r="A308" s="51" t="s">
        <v>935</v>
      </c>
      <c r="B308" s="51" t="s">
        <v>1486</v>
      </c>
      <c r="C308" s="39" t="s">
        <v>522</v>
      </c>
      <c r="D308" s="51"/>
      <c r="E308" s="51"/>
      <c r="F308" s="51"/>
      <c r="G308" s="81">
        <v>10</v>
      </c>
      <c r="H308" s="25"/>
    </row>
    <row r="309" spans="1:8" x14ac:dyDescent="0.3">
      <c r="A309" s="51" t="s">
        <v>936</v>
      </c>
      <c r="B309" s="51" t="s">
        <v>1487</v>
      </c>
      <c r="C309" s="39" t="s">
        <v>545</v>
      </c>
      <c r="D309" s="51" t="s">
        <v>11</v>
      </c>
      <c r="E309" s="51"/>
      <c r="F309" s="51"/>
      <c r="G309" s="81">
        <v>32</v>
      </c>
      <c r="H309" s="25"/>
    </row>
    <row r="310" spans="1:8" ht="31.2" x14ac:dyDescent="0.3">
      <c r="A310" s="51" t="s">
        <v>937</v>
      </c>
      <c r="B310" s="51" t="s">
        <v>1488</v>
      </c>
      <c r="C310" s="39" t="s">
        <v>523</v>
      </c>
      <c r="D310" s="51" t="s">
        <v>11</v>
      </c>
      <c r="E310" s="51"/>
      <c r="F310" s="51"/>
      <c r="G310" s="81">
        <v>2</v>
      </c>
      <c r="H310" s="25"/>
    </row>
    <row r="311" spans="1:8" ht="31.2" x14ac:dyDescent="0.3">
      <c r="A311" s="51" t="s">
        <v>938</v>
      </c>
      <c r="B311" s="51" t="s">
        <v>1489</v>
      </c>
      <c r="C311" s="39" t="s">
        <v>546</v>
      </c>
      <c r="D311" s="51" t="s">
        <v>11</v>
      </c>
      <c r="E311" s="51"/>
      <c r="F311" s="51"/>
      <c r="G311" s="81">
        <v>15</v>
      </c>
      <c r="H311" s="25"/>
    </row>
    <row r="312" spans="1:8" x14ac:dyDescent="0.3">
      <c r="A312" s="51" t="s">
        <v>939</v>
      </c>
      <c r="B312" s="51" t="s">
        <v>1490</v>
      </c>
      <c r="C312" s="39" t="s">
        <v>547</v>
      </c>
      <c r="D312" s="51" t="s">
        <v>11</v>
      </c>
      <c r="E312" s="51"/>
      <c r="F312" s="51"/>
      <c r="G312" s="81">
        <v>25</v>
      </c>
      <c r="H312" s="25"/>
    </row>
    <row r="313" spans="1:8" x14ac:dyDescent="0.3">
      <c r="A313" s="51" t="s">
        <v>940</v>
      </c>
      <c r="B313" s="51" t="s">
        <v>1491</v>
      </c>
      <c r="C313" s="39" t="s">
        <v>548</v>
      </c>
      <c r="D313" s="51" t="s">
        <v>11</v>
      </c>
      <c r="E313" s="51"/>
      <c r="F313" s="51"/>
      <c r="G313" s="81">
        <v>10</v>
      </c>
      <c r="H313" s="25"/>
    </row>
    <row r="314" spans="1:8" x14ac:dyDescent="0.3">
      <c r="A314" s="51" t="s">
        <v>941</v>
      </c>
      <c r="B314" s="51" t="s">
        <v>1492</v>
      </c>
      <c r="C314" s="39" t="s">
        <v>549</v>
      </c>
      <c r="D314" s="51" t="s">
        <v>11</v>
      </c>
      <c r="E314" s="51"/>
      <c r="F314" s="51"/>
      <c r="G314" s="81">
        <v>10</v>
      </c>
      <c r="H314" s="25"/>
    </row>
    <row r="315" spans="1:8" x14ac:dyDescent="0.3">
      <c r="A315" s="51" t="s">
        <v>942</v>
      </c>
      <c r="B315" s="51" t="s">
        <v>1493</v>
      </c>
      <c r="C315" s="39" t="s">
        <v>550</v>
      </c>
      <c r="D315" s="51" t="s">
        <v>11</v>
      </c>
      <c r="E315" s="51"/>
      <c r="F315" s="51"/>
      <c r="G315" s="81">
        <v>20</v>
      </c>
      <c r="H315" s="25"/>
    </row>
    <row r="316" spans="1:8" x14ac:dyDescent="0.3">
      <c r="A316" s="51" t="s">
        <v>943</v>
      </c>
      <c r="B316" s="51" t="s">
        <v>1494</v>
      </c>
      <c r="C316" s="39" t="s">
        <v>551</v>
      </c>
      <c r="D316" s="51" t="s">
        <v>11</v>
      </c>
      <c r="E316" s="51"/>
      <c r="F316" s="51"/>
      <c r="G316" s="81">
        <v>40</v>
      </c>
      <c r="H316" s="25"/>
    </row>
    <row r="317" spans="1:8" ht="31.2" x14ac:dyDescent="0.3">
      <c r="A317" s="51" t="s">
        <v>944</v>
      </c>
      <c r="B317" s="51" t="s">
        <v>1495</v>
      </c>
      <c r="C317" s="39" t="s">
        <v>552</v>
      </c>
      <c r="D317" s="51" t="s">
        <v>11</v>
      </c>
      <c r="E317" s="51"/>
      <c r="F317" s="51"/>
      <c r="G317" s="81">
        <v>30</v>
      </c>
      <c r="H317" s="25"/>
    </row>
    <row r="318" spans="1:8" x14ac:dyDescent="0.3">
      <c r="A318" s="51" t="s">
        <v>945</v>
      </c>
      <c r="B318" s="51" t="s">
        <v>1496</v>
      </c>
      <c r="C318" s="39" t="s">
        <v>553</v>
      </c>
      <c r="D318" s="51" t="s">
        <v>11</v>
      </c>
      <c r="E318" s="51"/>
      <c r="F318" s="51"/>
      <c r="G318" s="81">
        <v>40</v>
      </c>
      <c r="H318" s="25"/>
    </row>
    <row r="319" spans="1:8" x14ac:dyDescent="0.3">
      <c r="A319" s="51" t="s">
        <v>946</v>
      </c>
      <c r="B319" s="51" t="s">
        <v>1497</v>
      </c>
      <c r="C319" s="39" t="s">
        <v>524</v>
      </c>
      <c r="D319" s="51" t="s">
        <v>11</v>
      </c>
      <c r="E319" s="51"/>
      <c r="F319" s="51"/>
      <c r="G319" s="81">
        <v>4</v>
      </c>
      <c r="H319" s="25"/>
    </row>
    <row r="320" spans="1:8" ht="31.2" x14ac:dyDescent="0.3">
      <c r="A320" s="51" t="s">
        <v>947</v>
      </c>
      <c r="B320" s="51" t="s">
        <v>1498</v>
      </c>
      <c r="C320" s="39" t="s">
        <v>554</v>
      </c>
      <c r="D320" s="51" t="s">
        <v>11</v>
      </c>
      <c r="E320" s="51"/>
      <c r="F320" s="51"/>
      <c r="G320" s="81">
        <v>10</v>
      </c>
      <c r="H320" s="25"/>
    </row>
    <row r="321" spans="1:8" ht="31.2" x14ac:dyDescent="0.3">
      <c r="A321" s="51" t="s">
        <v>948</v>
      </c>
      <c r="B321" s="51" t="s">
        <v>1499</v>
      </c>
      <c r="C321" s="39" t="s">
        <v>555</v>
      </c>
      <c r="D321" s="51" t="s">
        <v>11</v>
      </c>
      <c r="E321" s="51"/>
      <c r="F321" s="51"/>
      <c r="G321" s="81">
        <v>30</v>
      </c>
      <c r="H321" s="25"/>
    </row>
    <row r="322" spans="1:8" ht="31.2" x14ac:dyDescent="0.3">
      <c r="A322" s="51" t="s">
        <v>949</v>
      </c>
      <c r="B322" s="51" t="s">
        <v>1500</v>
      </c>
      <c r="C322" s="39" t="s">
        <v>525</v>
      </c>
      <c r="D322" s="51" t="s">
        <v>11</v>
      </c>
      <c r="E322" s="51"/>
      <c r="F322" s="51"/>
      <c r="G322" s="81">
        <v>50</v>
      </c>
      <c r="H322" s="25"/>
    </row>
    <row r="323" spans="1:8" x14ac:dyDescent="0.3">
      <c r="A323" s="51" t="s">
        <v>950</v>
      </c>
      <c r="B323" s="51" t="s">
        <v>1501</v>
      </c>
      <c r="C323" s="39" t="s">
        <v>526</v>
      </c>
      <c r="D323" s="51" t="s">
        <v>11</v>
      </c>
      <c r="E323" s="51"/>
      <c r="F323" s="51"/>
      <c r="G323" s="81">
        <v>40</v>
      </c>
      <c r="H323" s="25"/>
    </row>
    <row r="324" spans="1:8" ht="31.2" x14ac:dyDescent="0.3">
      <c r="A324" s="51" t="s">
        <v>951</v>
      </c>
      <c r="B324" s="51" t="s">
        <v>1502</v>
      </c>
      <c r="C324" s="39" t="s">
        <v>556</v>
      </c>
      <c r="D324" s="51" t="s">
        <v>11</v>
      </c>
      <c r="E324" s="51"/>
      <c r="F324" s="51"/>
      <c r="G324" s="81">
        <v>2</v>
      </c>
      <c r="H324" s="25"/>
    </row>
    <row r="325" spans="1:8" ht="31.2" x14ac:dyDescent="0.3">
      <c r="A325" s="51" t="s">
        <v>952</v>
      </c>
      <c r="B325" s="51" t="s">
        <v>1503</v>
      </c>
      <c r="C325" s="39" t="s">
        <v>527</v>
      </c>
      <c r="D325" s="51" t="s">
        <v>11</v>
      </c>
      <c r="E325" s="51"/>
      <c r="F325" s="51"/>
      <c r="G325" s="81">
        <v>5</v>
      </c>
      <c r="H325" s="25"/>
    </row>
    <row r="326" spans="1:8" x14ac:dyDescent="0.3">
      <c r="A326" s="51" t="s">
        <v>953</v>
      </c>
      <c r="B326" s="51" t="s">
        <v>1504</v>
      </c>
      <c r="C326" s="39" t="s">
        <v>528</v>
      </c>
      <c r="D326" s="51" t="s">
        <v>11</v>
      </c>
      <c r="E326" s="51"/>
      <c r="F326" s="51"/>
      <c r="G326" s="81">
        <v>30</v>
      </c>
      <c r="H326" s="25"/>
    </row>
    <row r="327" spans="1:8" x14ac:dyDescent="0.3">
      <c r="A327" s="51" t="s">
        <v>954</v>
      </c>
      <c r="B327" s="51" t="s">
        <v>1505</v>
      </c>
      <c r="C327" s="39" t="s">
        <v>529</v>
      </c>
      <c r="D327" s="51" t="s">
        <v>11</v>
      </c>
      <c r="E327" s="51"/>
      <c r="F327" s="51"/>
      <c r="G327" s="81">
        <v>20</v>
      </c>
      <c r="H327" s="25"/>
    </row>
    <row r="328" spans="1:8" ht="31.2" x14ac:dyDescent="0.3">
      <c r="A328" s="51" t="s">
        <v>955</v>
      </c>
      <c r="B328" s="51" t="s">
        <v>1506</v>
      </c>
      <c r="C328" s="39" t="s">
        <v>530</v>
      </c>
      <c r="D328" s="51" t="s">
        <v>11</v>
      </c>
      <c r="E328" s="51"/>
      <c r="F328" s="51"/>
      <c r="G328" s="81">
        <v>52</v>
      </c>
      <c r="H328" s="25"/>
    </row>
    <row r="329" spans="1:8" x14ac:dyDescent="0.3">
      <c r="A329" s="51" t="s">
        <v>956</v>
      </c>
      <c r="B329" s="51" t="s">
        <v>1507</v>
      </c>
      <c r="C329" s="39" t="s">
        <v>531</v>
      </c>
      <c r="D329" s="51" t="s">
        <v>11</v>
      </c>
      <c r="E329" s="51"/>
      <c r="F329" s="51"/>
      <c r="G329" s="81">
        <v>52</v>
      </c>
      <c r="H329" s="25"/>
    </row>
    <row r="330" spans="1:8" x14ac:dyDescent="0.3">
      <c r="A330" s="51" t="s">
        <v>957</v>
      </c>
      <c r="B330" s="51" t="s">
        <v>1508</v>
      </c>
      <c r="C330" s="39" t="s">
        <v>532</v>
      </c>
      <c r="D330" s="51" t="s">
        <v>11</v>
      </c>
      <c r="E330" s="51"/>
      <c r="F330" s="51"/>
      <c r="G330" s="81">
        <v>52</v>
      </c>
      <c r="H330" s="25"/>
    </row>
    <row r="331" spans="1:8" x14ac:dyDescent="0.3">
      <c r="A331" s="51" t="s">
        <v>958</v>
      </c>
      <c r="B331" s="51" t="s">
        <v>1509</v>
      </c>
      <c r="C331" s="39" t="s">
        <v>533</v>
      </c>
      <c r="D331" s="51" t="s">
        <v>11</v>
      </c>
      <c r="E331" s="51"/>
      <c r="F331" s="51"/>
      <c r="G331" s="81">
        <v>52</v>
      </c>
      <c r="H331" s="25"/>
    </row>
    <row r="332" spans="1:8" x14ac:dyDescent="0.3">
      <c r="A332" s="51" t="s">
        <v>959</v>
      </c>
      <c r="B332" s="51" t="s">
        <v>1510</v>
      </c>
      <c r="C332" s="39" t="s">
        <v>534</v>
      </c>
      <c r="D332" s="51" t="s">
        <v>11</v>
      </c>
      <c r="E332" s="51"/>
      <c r="F332" s="51"/>
      <c r="G332" s="81">
        <v>52</v>
      </c>
      <c r="H332" s="25"/>
    </row>
    <row r="333" spans="1:8" x14ac:dyDescent="0.3">
      <c r="A333" s="51" t="s">
        <v>960</v>
      </c>
      <c r="B333" s="51" t="s">
        <v>1511</v>
      </c>
      <c r="C333" s="39" t="s">
        <v>535</v>
      </c>
      <c r="D333" s="51" t="s">
        <v>11</v>
      </c>
      <c r="E333" s="51"/>
      <c r="F333" s="51"/>
      <c r="G333" s="81">
        <v>10</v>
      </c>
      <c r="H333" s="25"/>
    </row>
    <row r="334" spans="1:8" x14ac:dyDescent="0.3">
      <c r="A334" s="51" t="s">
        <v>961</v>
      </c>
      <c r="B334" s="51" t="s">
        <v>1512</v>
      </c>
      <c r="C334" s="39" t="s">
        <v>557</v>
      </c>
      <c r="D334" s="51" t="s">
        <v>11</v>
      </c>
      <c r="E334" s="51"/>
      <c r="F334" s="51"/>
      <c r="G334" s="81">
        <v>7</v>
      </c>
      <c r="H334" s="25"/>
    </row>
    <row r="335" spans="1:8" x14ac:dyDescent="0.3">
      <c r="A335" s="51" t="s">
        <v>962</v>
      </c>
      <c r="B335" s="51" t="s">
        <v>1513</v>
      </c>
      <c r="C335" s="39" t="s">
        <v>558</v>
      </c>
      <c r="D335" s="51" t="s">
        <v>11</v>
      </c>
      <c r="E335" s="51"/>
      <c r="F335" s="51"/>
      <c r="G335" s="81">
        <v>7</v>
      </c>
      <c r="H335" s="25"/>
    </row>
    <row r="336" spans="1:8" x14ac:dyDescent="0.3">
      <c r="A336" s="51" t="s">
        <v>963</v>
      </c>
      <c r="B336" s="51" t="s">
        <v>1514</v>
      </c>
      <c r="C336" s="39" t="s">
        <v>559</v>
      </c>
      <c r="D336" s="51" t="s">
        <v>11</v>
      </c>
      <c r="E336" s="51"/>
      <c r="F336" s="51"/>
      <c r="G336" s="81">
        <v>3</v>
      </c>
      <c r="H336" s="25"/>
    </row>
    <row r="337" spans="1:8" ht="31.2" x14ac:dyDescent="0.3">
      <c r="A337" s="51" t="s">
        <v>964</v>
      </c>
      <c r="B337" s="51" t="s">
        <v>1515</v>
      </c>
      <c r="C337" s="39" t="s">
        <v>560</v>
      </c>
      <c r="D337" s="51" t="s">
        <v>11</v>
      </c>
      <c r="E337" s="51"/>
      <c r="F337" s="51"/>
      <c r="G337" s="81">
        <v>3</v>
      </c>
      <c r="H337" s="25"/>
    </row>
    <row r="338" spans="1:8" ht="31.2" x14ac:dyDescent="0.3">
      <c r="A338" s="51" t="s">
        <v>965</v>
      </c>
      <c r="B338" s="51" t="s">
        <v>1516</v>
      </c>
      <c r="C338" s="39" t="s">
        <v>561</v>
      </c>
      <c r="D338" s="51" t="s">
        <v>11</v>
      </c>
      <c r="E338" s="51"/>
      <c r="F338" s="51"/>
      <c r="G338" s="81">
        <v>1</v>
      </c>
      <c r="H338" s="25"/>
    </row>
    <row r="339" spans="1:8" x14ac:dyDescent="0.3">
      <c r="A339" s="51" t="s">
        <v>966</v>
      </c>
      <c r="B339" s="51" t="s">
        <v>1517</v>
      </c>
      <c r="C339" s="39" t="s">
        <v>614</v>
      </c>
      <c r="D339" s="51" t="s">
        <v>11</v>
      </c>
      <c r="E339" s="51"/>
      <c r="F339" s="51"/>
      <c r="G339" s="81">
        <v>3</v>
      </c>
      <c r="H339" s="25"/>
    </row>
    <row r="340" spans="1:8" ht="31.2" x14ac:dyDescent="0.3">
      <c r="A340" s="51" t="s">
        <v>967</v>
      </c>
      <c r="B340" s="51" t="s">
        <v>1518</v>
      </c>
      <c r="C340" s="39" t="s">
        <v>562</v>
      </c>
      <c r="D340" s="51" t="s">
        <v>11</v>
      </c>
      <c r="E340" s="51"/>
      <c r="F340" s="51"/>
      <c r="G340" s="81">
        <v>3</v>
      </c>
      <c r="H340" s="25"/>
    </row>
    <row r="341" spans="1:8" s="15" customFormat="1" ht="31.2" x14ac:dyDescent="0.3">
      <c r="A341" s="51" t="s">
        <v>968</v>
      </c>
      <c r="B341" s="51" t="s">
        <v>1519</v>
      </c>
      <c r="C341" s="16" t="s">
        <v>563</v>
      </c>
      <c r="D341" s="51" t="s">
        <v>11</v>
      </c>
      <c r="E341" s="2"/>
      <c r="F341" s="12"/>
      <c r="G341" s="84">
        <v>2</v>
      </c>
      <c r="H341" s="25"/>
    </row>
    <row r="342" spans="1:8" s="15" customFormat="1" ht="31.2" x14ac:dyDescent="0.3">
      <c r="A342" s="51" t="s">
        <v>969</v>
      </c>
      <c r="B342" s="51" t="s">
        <v>1520</v>
      </c>
      <c r="C342" s="16" t="s">
        <v>564</v>
      </c>
      <c r="D342" s="51" t="s">
        <v>11</v>
      </c>
      <c r="E342" s="1"/>
      <c r="F342" s="12"/>
      <c r="G342" s="84">
        <v>1</v>
      </c>
      <c r="H342" s="25"/>
    </row>
    <row r="343" spans="1:8" s="15" customFormat="1" ht="31.2" x14ac:dyDescent="0.3">
      <c r="A343" s="51" t="s">
        <v>970</v>
      </c>
      <c r="B343" s="51" t="s">
        <v>1521</v>
      </c>
      <c r="C343" s="16" t="s">
        <v>565</v>
      </c>
      <c r="D343" s="51" t="s">
        <v>11</v>
      </c>
      <c r="E343" s="1"/>
      <c r="F343" s="12"/>
      <c r="G343" s="84">
        <v>1</v>
      </c>
      <c r="H343" s="25"/>
    </row>
    <row r="344" spans="1:8" s="15" customFormat="1" x14ac:dyDescent="0.3">
      <c r="A344" s="51" t="s">
        <v>971</v>
      </c>
      <c r="B344" s="51" t="s">
        <v>1522</v>
      </c>
      <c r="C344" s="16" t="s">
        <v>566</v>
      </c>
      <c r="D344" s="51" t="s">
        <v>11</v>
      </c>
      <c r="E344" s="1"/>
      <c r="F344" s="12"/>
      <c r="G344" s="84">
        <v>1</v>
      </c>
      <c r="H344" s="25"/>
    </row>
    <row r="345" spans="1:8" s="19" customFormat="1" ht="31.2" x14ac:dyDescent="0.3">
      <c r="A345" s="7">
        <v>24</v>
      </c>
      <c r="B345" s="7" t="s">
        <v>1463</v>
      </c>
      <c r="C345" s="9" t="s">
        <v>4</v>
      </c>
      <c r="D345" s="7" t="s">
        <v>7</v>
      </c>
      <c r="E345" s="7" t="s">
        <v>5</v>
      </c>
      <c r="F345" s="32" t="s">
        <v>6</v>
      </c>
      <c r="G345" s="82">
        <v>1</v>
      </c>
      <c r="H345" s="22" t="s">
        <v>615</v>
      </c>
    </row>
    <row r="346" spans="1:8" s="19" customFormat="1" ht="31.2" x14ac:dyDescent="0.3">
      <c r="A346" s="7">
        <v>25</v>
      </c>
      <c r="B346" s="7" t="s">
        <v>1468</v>
      </c>
      <c r="C346" s="9" t="s">
        <v>490</v>
      </c>
      <c r="D346" s="7" t="s">
        <v>10</v>
      </c>
      <c r="E346" s="7" t="s">
        <v>8</v>
      </c>
      <c r="F346" s="32" t="s">
        <v>9</v>
      </c>
      <c r="G346" s="65">
        <v>1</v>
      </c>
      <c r="H346" s="22" t="s">
        <v>620</v>
      </c>
    </row>
    <row r="347" spans="1:8" s="19" customFormat="1" ht="31.2" x14ac:dyDescent="0.3">
      <c r="A347" s="7">
        <v>26</v>
      </c>
      <c r="B347" s="7" t="s">
        <v>1469</v>
      </c>
      <c r="C347" s="9" t="s">
        <v>1130</v>
      </c>
      <c r="D347" s="7" t="s">
        <v>10</v>
      </c>
      <c r="E347" s="7" t="s">
        <v>491</v>
      </c>
      <c r="F347" s="32" t="s">
        <v>9</v>
      </c>
      <c r="G347" s="65">
        <v>1</v>
      </c>
      <c r="H347" s="22" t="s">
        <v>621</v>
      </c>
    </row>
    <row r="348" spans="1:8" s="19" customFormat="1" ht="31.2" x14ac:dyDescent="0.3">
      <c r="A348" s="7">
        <v>27</v>
      </c>
      <c r="B348" s="7" t="s">
        <v>1470</v>
      </c>
      <c r="C348" s="9" t="s">
        <v>12</v>
      </c>
      <c r="D348" s="7" t="s">
        <v>10</v>
      </c>
      <c r="E348" s="7" t="s">
        <v>1111</v>
      </c>
      <c r="F348" s="32" t="s">
        <v>9</v>
      </c>
      <c r="G348" s="65">
        <v>1</v>
      </c>
      <c r="H348" s="22" t="s">
        <v>622</v>
      </c>
    </row>
    <row r="349" spans="1:8" s="19" customFormat="1" ht="31.2" x14ac:dyDescent="0.3">
      <c r="A349" s="7">
        <v>28</v>
      </c>
      <c r="B349" s="7" t="s">
        <v>1523</v>
      </c>
      <c r="C349" s="9" t="s">
        <v>13</v>
      </c>
      <c r="D349" s="7" t="s">
        <v>10</v>
      </c>
      <c r="E349" s="7" t="s">
        <v>1110</v>
      </c>
      <c r="F349" s="32"/>
      <c r="G349" s="65">
        <v>1</v>
      </c>
      <c r="H349" s="22" t="s">
        <v>623</v>
      </c>
    </row>
    <row r="350" spans="1:8" s="19" customFormat="1" ht="31.2" x14ac:dyDescent="0.3">
      <c r="A350" s="7">
        <v>29</v>
      </c>
      <c r="B350" s="7" t="s">
        <v>1524</v>
      </c>
      <c r="C350" s="9" t="s">
        <v>572</v>
      </c>
      <c r="D350" s="7" t="s">
        <v>10</v>
      </c>
      <c r="E350" s="7" t="s">
        <v>1101</v>
      </c>
      <c r="F350" s="32" t="s">
        <v>619</v>
      </c>
      <c r="G350" s="65">
        <v>1</v>
      </c>
      <c r="H350" s="22" t="s">
        <v>624</v>
      </c>
    </row>
    <row r="351" spans="1:8" s="19" customFormat="1" ht="31.2" x14ac:dyDescent="0.3">
      <c r="A351" s="7">
        <v>30</v>
      </c>
      <c r="B351" s="7" t="s">
        <v>1525</v>
      </c>
      <c r="C351" s="9" t="s">
        <v>616</v>
      </c>
      <c r="D351" s="7" t="s">
        <v>10</v>
      </c>
      <c r="E351" s="7" t="s">
        <v>618</v>
      </c>
      <c r="F351" s="7" t="s">
        <v>617</v>
      </c>
      <c r="G351" s="65">
        <v>1</v>
      </c>
      <c r="H351" s="99" t="s">
        <v>1107</v>
      </c>
    </row>
    <row r="352" spans="1:8" s="19" customFormat="1" ht="46.8" x14ac:dyDescent="0.3">
      <c r="A352" s="7" t="s">
        <v>1158</v>
      </c>
      <c r="B352" s="7" t="s">
        <v>1526</v>
      </c>
      <c r="C352" s="100" t="s">
        <v>1131</v>
      </c>
      <c r="D352" s="101" t="s">
        <v>11</v>
      </c>
      <c r="E352" s="102"/>
      <c r="F352" s="7"/>
      <c r="G352" s="102">
        <v>1</v>
      </c>
      <c r="H352" s="22"/>
    </row>
    <row r="353" spans="1:8" s="19" customFormat="1" x14ac:dyDescent="0.3">
      <c r="A353" s="7" t="s">
        <v>1159</v>
      </c>
      <c r="B353" s="7" t="s">
        <v>1527</v>
      </c>
      <c r="C353" s="61" t="s">
        <v>1154</v>
      </c>
      <c r="D353" s="101" t="s">
        <v>11</v>
      </c>
      <c r="E353" s="102"/>
      <c r="F353" s="7"/>
      <c r="G353" s="102">
        <v>4</v>
      </c>
      <c r="H353" s="22"/>
    </row>
    <row r="354" spans="1:8" s="19" customFormat="1" ht="31.2" x14ac:dyDescent="0.3">
      <c r="A354" s="7" t="s">
        <v>1160</v>
      </c>
      <c r="B354" s="7" t="s">
        <v>1528</v>
      </c>
      <c r="C354" s="61" t="s">
        <v>1132</v>
      </c>
      <c r="D354" s="101" t="s">
        <v>30</v>
      </c>
      <c r="E354" s="102"/>
      <c r="F354" s="7"/>
      <c r="G354" s="102">
        <v>1</v>
      </c>
      <c r="H354" s="22"/>
    </row>
    <row r="355" spans="1:8" s="19" customFormat="1" x14ac:dyDescent="0.3">
      <c r="A355" s="7" t="s">
        <v>1161</v>
      </c>
      <c r="B355" s="7" t="s">
        <v>1529</v>
      </c>
      <c r="C355" s="100" t="s">
        <v>1133</v>
      </c>
      <c r="D355" s="101" t="s">
        <v>30</v>
      </c>
      <c r="E355" s="102"/>
      <c r="F355" s="7"/>
      <c r="G355" s="102">
        <v>1</v>
      </c>
      <c r="H355" s="22"/>
    </row>
    <row r="356" spans="1:8" s="19" customFormat="1" ht="31.2" x14ac:dyDescent="0.3">
      <c r="A356" s="7" t="s">
        <v>1162</v>
      </c>
      <c r="B356" s="7" t="s">
        <v>1530</v>
      </c>
      <c r="C356" s="100" t="s">
        <v>1134</v>
      </c>
      <c r="D356" s="101" t="s">
        <v>30</v>
      </c>
      <c r="E356" s="102"/>
      <c r="F356" s="7"/>
      <c r="G356" s="102">
        <v>1</v>
      </c>
      <c r="H356" s="22"/>
    </row>
    <row r="357" spans="1:8" s="19" customFormat="1" x14ac:dyDescent="0.3">
      <c r="A357" s="7" t="s">
        <v>1163</v>
      </c>
      <c r="B357" s="7" t="s">
        <v>1531</v>
      </c>
      <c r="C357" s="61" t="s">
        <v>1135</v>
      </c>
      <c r="D357" s="101" t="s">
        <v>30</v>
      </c>
      <c r="E357" s="102"/>
      <c r="F357" s="7"/>
      <c r="G357" s="102">
        <v>2</v>
      </c>
      <c r="H357" s="22"/>
    </row>
    <row r="358" spans="1:8" s="19" customFormat="1" ht="31.2" x14ac:dyDescent="0.3">
      <c r="A358" s="7" t="s">
        <v>1164</v>
      </c>
      <c r="B358" s="7" t="s">
        <v>1532</v>
      </c>
      <c r="C358" s="61" t="s">
        <v>1136</v>
      </c>
      <c r="D358" s="101" t="s">
        <v>30</v>
      </c>
      <c r="E358" s="102"/>
      <c r="F358" s="7"/>
      <c r="G358" s="102">
        <v>2</v>
      </c>
      <c r="H358" s="22"/>
    </row>
    <row r="359" spans="1:8" s="19" customFormat="1" ht="31.2" x14ac:dyDescent="0.3">
      <c r="A359" s="7" t="s">
        <v>1165</v>
      </c>
      <c r="B359" s="7" t="s">
        <v>1533</v>
      </c>
      <c r="C359" s="100" t="s">
        <v>1137</v>
      </c>
      <c r="D359" s="101" t="s">
        <v>1138</v>
      </c>
      <c r="E359" s="102"/>
      <c r="F359" s="7"/>
      <c r="G359" s="102">
        <v>1</v>
      </c>
      <c r="H359" s="22"/>
    </row>
    <row r="360" spans="1:8" s="19" customFormat="1" ht="31.2" x14ac:dyDescent="0.3">
      <c r="A360" s="7" t="s">
        <v>1166</v>
      </c>
      <c r="B360" s="7" t="s">
        <v>1534</v>
      </c>
      <c r="C360" s="100" t="s">
        <v>1139</v>
      </c>
      <c r="D360" s="101" t="s">
        <v>1138</v>
      </c>
      <c r="E360" s="102"/>
      <c r="F360" s="7"/>
      <c r="G360" s="102">
        <v>1</v>
      </c>
      <c r="H360" s="22"/>
    </row>
    <row r="361" spans="1:8" s="19" customFormat="1" ht="31.2" x14ac:dyDescent="0.3">
      <c r="A361" s="7" t="s">
        <v>1167</v>
      </c>
      <c r="B361" s="7" t="s">
        <v>1535</v>
      </c>
      <c r="C361" s="61" t="s">
        <v>1155</v>
      </c>
      <c r="D361" s="101" t="s">
        <v>30</v>
      </c>
      <c r="E361" s="102"/>
      <c r="F361" s="7"/>
      <c r="G361" s="102">
        <v>2</v>
      </c>
      <c r="H361" s="22"/>
    </row>
    <row r="362" spans="1:8" s="19" customFormat="1" ht="31.2" x14ac:dyDescent="0.3">
      <c r="A362" s="7" t="s">
        <v>1168</v>
      </c>
      <c r="B362" s="7" t="s">
        <v>1536</v>
      </c>
      <c r="C362" s="61" t="s">
        <v>1140</v>
      </c>
      <c r="D362" s="101" t="s">
        <v>30</v>
      </c>
      <c r="E362" s="102"/>
      <c r="F362" s="7"/>
      <c r="G362" s="102">
        <v>2</v>
      </c>
      <c r="H362" s="22"/>
    </row>
    <row r="363" spans="1:8" s="19" customFormat="1" ht="31.2" x14ac:dyDescent="0.3">
      <c r="A363" s="7" t="s">
        <v>1169</v>
      </c>
      <c r="B363" s="7" t="s">
        <v>1537</v>
      </c>
      <c r="C363" s="100" t="s">
        <v>1141</v>
      </c>
      <c r="D363" s="101" t="s">
        <v>30</v>
      </c>
      <c r="E363" s="102"/>
      <c r="F363" s="7"/>
      <c r="G363" s="102">
        <v>2</v>
      </c>
      <c r="H363" s="22"/>
    </row>
    <row r="364" spans="1:8" s="19" customFormat="1" ht="31.2" x14ac:dyDescent="0.3">
      <c r="A364" s="7" t="s">
        <v>1170</v>
      </c>
      <c r="B364" s="7" t="s">
        <v>1538</v>
      </c>
      <c r="C364" s="100" t="s">
        <v>1142</v>
      </c>
      <c r="D364" s="101" t="s">
        <v>30</v>
      </c>
      <c r="E364" s="102"/>
      <c r="F364" s="7"/>
      <c r="G364" s="102">
        <v>1</v>
      </c>
      <c r="H364" s="22"/>
    </row>
    <row r="365" spans="1:8" s="19" customFormat="1" ht="31.2" x14ac:dyDescent="0.3">
      <c r="A365" s="7" t="s">
        <v>1171</v>
      </c>
      <c r="B365" s="7" t="s">
        <v>1539</v>
      </c>
      <c r="C365" s="100" t="s">
        <v>1143</v>
      </c>
      <c r="D365" s="101" t="s">
        <v>30</v>
      </c>
      <c r="E365" s="102"/>
      <c r="F365" s="7"/>
      <c r="G365" s="102">
        <v>1</v>
      </c>
      <c r="H365" s="22"/>
    </row>
    <row r="366" spans="1:8" s="19" customFormat="1" ht="31.2" x14ac:dyDescent="0.3">
      <c r="A366" s="7" t="s">
        <v>1172</v>
      </c>
      <c r="B366" s="7" t="s">
        <v>1540</v>
      </c>
      <c r="C366" s="100" t="s">
        <v>1144</v>
      </c>
      <c r="D366" s="101" t="s">
        <v>30</v>
      </c>
      <c r="E366" s="102"/>
      <c r="F366" s="7"/>
      <c r="G366" s="102">
        <v>2</v>
      </c>
      <c r="H366" s="22"/>
    </row>
    <row r="367" spans="1:8" s="19" customFormat="1" ht="31.2" x14ac:dyDescent="0.3">
      <c r="A367" s="7" t="s">
        <v>1173</v>
      </c>
      <c r="B367" s="7" t="s">
        <v>1541</v>
      </c>
      <c r="C367" s="100" t="s">
        <v>1145</v>
      </c>
      <c r="D367" s="101" t="s">
        <v>30</v>
      </c>
      <c r="E367" s="102"/>
      <c r="F367" s="7"/>
      <c r="G367" s="102">
        <v>1</v>
      </c>
      <c r="H367" s="22"/>
    </row>
    <row r="368" spans="1:8" s="19" customFormat="1" ht="31.2" x14ac:dyDescent="0.3">
      <c r="A368" s="7" t="s">
        <v>1174</v>
      </c>
      <c r="B368" s="7" t="s">
        <v>1542</v>
      </c>
      <c r="C368" s="100" t="s">
        <v>1146</v>
      </c>
      <c r="D368" s="101" t="s">
        <v>30</v>
      </c>
      <c r="E368" s="102"/>
      <c r="F368" s="7"/>
      <c r="G368" s="102">
        <v>1</v>
      </c>
      <c r="H368" s="22"/>
    </row>
    <row r="369" spans="1:8" s="19" customFormat="1" ht="31.2" x14ac:dyDescent="0.3">
      <c r="A369" s="7" t="s">
        <v>1175</v>
      </c>
      <c r="B369" s="7" t="s">
        <v>1543</v>
      </c>
      <c r="C369" s="100" t="s">
        <v>1147</v>
      </c>
      <c r="D369" s="101" t="s">
        <v>30</v>
      </c>
      <c r="E369" s="102"/>
      <c r="F369" s="7"/>
      <c r="G369" s="102">
        <v>2</v>
      </c>
      <c r="H369" s="22"/>
    </row>
    <row r="370" spans="1:8" s="19" customFormat="1" x14ac:dyDescent="0.3">
      <c r="A370" s="7" t="s">
        <v>1176</v>
      </c>
      <c r="B370" s="7" t="s">
        <v>1544</v>
      </c>
      <c r="C370" s="61" t="s">
        <v>1156</v>
      </c>
      <c r="D370" s="101" t="s">
        <v>30</v>
      </c>
      <c r="E370" s="102"/>
      <c r="F370" s="7"/>
      <c r="G370" s="102">
        <v>1</v>
      </c>
      <c r="H370" s="22"/>
    </row>
    <row r="371" spans="1:8" s="19" customFormat="1" ht="31.2" x14ac:dyDescent="0.3">
      <c r="A371" s="7" t="s">
        <v>1177</v>
      </c>
      <c r="B371" s="7" t="s">
        <v>1545</v>
      </c>
      <c r="C371" s="61" t="s">
        <v>1148</v>
      </c>
      <c r="D371" s="101" t="s">
        <v>30</v>
      </c>
      <c r="E371" s="102"/>
      <c r="F371" s="7"/>
      <c r="G371" s="102">
        <v>1</v>
      </c>
      <c r="H371" s="22"/>
    </row>
    <row r="372" spans="1:8" s="19" customFormat="1" x14ac:dyDescent="0.3">
      <c r="A372" s="7" t="s">
        <v>1178</v>
      </c>
      <c r="B372" s="7" t="s">
        <v>1546</v>
      </c>
      <c r="C372" s="61" t="s">
        <v>1149</v>
      </c>
      <c r="D372" s="101" t="s">
        <v>30</v>
      </c>
      <c r="E372" s="102"/>
      <c r="F372" s="7"/>
      <c r="G372" s="102">
        <v>1</v>
      </c>
      <c r="H372" s="22"/>
    </row>
    <row r="373" spans="1:8" s="19" customFormat="1" ht="31.2" x14ac:dyDescent="0.3">
      <c r="A373" s="7" t="s">
        <v>1179</v>
      </c>
      <c r="B373" s="7" t="s">
        <v>1547</v>
      </c>
      <c r="C373" s="61" t="s">
        <v>1150</v>
      </c>
      <c r="D373" s="101" t="s">
        <v>30</v>
      </c>
      <c r="E373" s="102"/>
      <c r="F373" s="7"/>
      <c r="G373" s="102">
        <v>1</v>
      </c>
      <c r="H373" s="22"/>
    </row>
    <row r="374" spans="1:8" s="19" customFormat="1" ht="31.2" x14ac:dyDescent="0.3">
      <c r="A374" s="7" t="s">
        <v>1180</v>
      </c>
      <c r="B374" s="7" t="s">
        <v>1548</v>
      </c>
      <c r="C374" s="61" t="s">
        <v>1151</v>
      </c>
      <c r="D374" s="101" t="s">
        <v>30</v>
      </c>
      <c r="E374" s="102"/>
      <c r="F374" s="7"/>
      <c r="G374" s="102">
        <v>1</v>
      </c>
      <c r="H374" s="22"/>
    </row>
    <row r="375" spans="1:8" s="19" customFormat="1" ht="46.8" x14ac:dyDescent="0.3">
      <c r="A375" s="7" t="s">
        <v>1181</v>
      </c>
      <c r="B375" s="7" t="s">
        <v>1549</v>
      </c>
      <c r="C375" s="61" t="s">
        <v>1157</v>
      </c>
      <c r="D375" s="101" t="s">
        <v>30</v>
      </c>
      <c r="E375" s="102"/>
      <c r="F375" s="7"/>
      <c r="G375" s="102">
        <v>1</v>
      </c>
      <c r="H375" s="22"/>
    </row>
    <row r="376" spans="1:8" s="19" customFormat="1" ht="31.2" x14ac:dyDescent="0.3">
      <c r="A376" s="7" t="s">
        <v>1182</v>
      </c>
      <c r="B376" s="7" t="s">
        <v>1550</v>
      </c>
      <c r="C376" s="61" t="s">
        <v>1152</v>
      </c>
      <c r="D376" s="101" t="s">
        <v>30</v>
      </c>
      <c r="E376" s="102"/>
      <c r="F376" s="7"/>
      <c r="G376" s="102">
        <v>1</v>
      </c>
      <c r="H376" s="22"/>
    </row>
    <row r="377" spans="1:8" s="19" customFormat="1" ht="31.2" x14ac:dyDescent="0.3">
      <c r="A377" s="7" t="s">
        <v>1183</v>
      </c>
      <c r="B377" s="7" t="s">
        <v>1551</v>
      </c>
      <c r="C377" s="61" t="s">
        <v>1153</v>
      </c>
      <c r="D377" s="101" t="s">
        <v>30</v>
      </c>
      <c r="E377" s="102"/>
      <c r="F377" s="7"/>
      <c r="G377" s="102">
        <v>1</v>
      </c>
      <c r="H377" s="22"/>
    </row>
    <row r="378" spans="1:8" s="19" customFormat="1" ht="31.2" x14ac:dyDescent="0.3">
      <c r="A378" s="96">
        <v>31</v>
      </c>
      <c r="B378" s="96" t="s">
        <v>1552</v>
      </c>
      <c r="C378" s="97" t="s">
        <v>669</v>
      </c>
      <c r="D378" s="96" t="s">
        <v>10</v>
      </c>
      <c r="E378" s="96" t="s">
        <v>670</v>
      </c>
      <c r="F378" s="96" t="s">
        <v>671</v>
      </c>
      <c r="G378" s="98">
        <v>10</v>
      </c>
      <c r="H378" s="99" t="s">
        <v>1107</v>
      </c>
    </row>
    <row r="379" spans="1:8" x14ac:dyDescent="0.3">
      <c r="A379" s="51" t="s">
        <v>972</v>
      </c>
      <c r="B379" s="51" t="s">
        <v>1553</v>
      </c>
      <c r="C379" s="39" t="s">
        <v>672</v>
      </c>
      <c r="D379" s="51" t="s">
        <v>11</v>
      </c>
      <c r="E379" s="51"/>
      <c r="F379" s="51"/>
      <c r="G379" s="85">
        <v>10</v>
      </c>
      <c r="H379" s="13"/>
    </row>
    <row r="380" spans="1:8" s="21" customFormat="1" x14ac:dyDescent="0.3">
      <c r="A380" s="7">
        <v>32</v>
      </c>
      <c r="B380" s="7" t="s">
        <v>1554</v>
      </c>
      <c r="C380" s="11" t="s">
        <v>573</v>
      </c>
      <c r="D380" s="20" t="s">
        <v>30</v>
      </c>
      <c r="E380" s="20" t="s">
        <v>625</v>
      </c>
      <c r="F380" s="20" t="s">
        <v>626</v>
      </c>
      <c r="G380" s="83">
        <v>2</v>
      </c>
      <c r="H380" s="54" t="s">
        <v>1106</v>
      </c>
    </row>
    <row r="381" spans="1:8" s="15" customFormat="1" ht="31.2" x14ac:dyDescent="0.3">
      <c r="A381" s="51" t="s">
        <v>973</v>
      </c>
      <c r="B381" s="51" t="s">
        <v>1555</v>
      </c>
      <c r="C381" s="16" t="s">
        <v>574</v>
      </c>
      <c r="D381" s="12"/>
      <c r="E381" s="12"/>
      <c r="F381" s="1"/>
      <c r="G381" s="84">
        <v>2</v>
      </c>
      <c r="H381" s="13" t="s">
        <v>627</v>
      </c>
    </row>
    <row r="382" spans="1:8" s="21" customFormat="1" ht="31.2" x14ac:dyDescent="0.3">
      <c r="A382" s="7">
        <v>33</v>
      </c>
      <c r="B382" s="7" t="s">
        <v>1556</v>
      </c>
      <c r="C382" s="11" t="s">
        <v>573</v>
      </c>
      <c r="D382" s="20" t="s">
        <v>30</v>
      </c>
      <c r="E382" s="20" t="s">
        <v>625</v>
      </c>
      <c r="F382" s="20" t="s">
        <v>626</v>
      </c>
      <c r="G382" s="83">
        <v>2</v>
      </c>
      <c r="H382" s="28" t="s">
        <v>1107</v>
      </c>
    </row>
    <row r="383" spans="1:8" s="38" customFormat="1" ht="62.4" x14ac:dyDescent="0.3">
      <c r="A383" s="51" t="s">
        <v>974</v>
      </c>
      <c r="B383" s="51" t="s">
        <v>1557</v>
      </c>
      <c r="C383" s="16" t="s">
        <v>575</v>
      </c>
      <c r="D383" s="12" t="s">
        <v>30</v>
      </c>
      <c r="E383" s="12"/>
      <c r="F383" s="1"/>
      <c r="G383" s="84">
        <v>2</v>
      </c>
      <c r="H383" s="13" t="s">
        <v>260</v>
      </c>
    </row>
    <row r="384" spans="1:8" s="38" customFormat="1" ht="31.2" x14ac:dyDescent="0.3">
      <c r="A384" s="51" t="s">
        <v>975</v>
      </c>
      <c r="B384" s="51" t="s">
        <v>1558</v>
      </c>
      <c r="C384" s="16" t="s">
        <v>261</v>
      </c>
      <c r="D384" s="12" t="s">
        <v>30</v>
      </c>
      <c r="E384" s="12"/>
      <c r="F384" s="1"/>
      <c r="G384" s="84">
        <v>20</v>
      </c>
      <c r="H384" s="13" t="s">
        <v>263</v>
      </c>
    </row>
    <row r="385" spans="1:8" s="38" customFormat="1" ht="31.2" x14ac:dyDescent="0.3">
      <c r="A385" s="51" t="s">
        <v>976</v>
      </c>
      <c r="B385" s="51" t="s">
        <v>1559</v>
      </c>
      <c r="C385" s="16" t="s">
        <v>576</v>
      </c>
      <c r="D385" s="12" t="s">
        <v>30</v>
      </c>
      <c r="E385" s="12"/>
      <c r="F385" s="1"/>
      <c r="G385" s="84">
        <v>20</v>
      </c>
      <c r="H385" s="13" t="s">
        <v>264</v>
      </c>
    </row>
    <row r="386" spans="1:8" s="38" customFormat="1" x14ac:dyDescent="0.3">
      <c r="A386" s="51" t="s">
        <v>977</v>
      </c>
      <c r="B386" s="51" t="s">
        <v>1560</v>
      </c>
      <c r="C386" s="16" t="s">
        <v>262</v>
      </c>
      <c r="D386" s="12" t="s">
        <v>30</v>
      </c>
      <c r="E386" s="12"/>
      <c r="F386" s="1"/>
      <c r="G386" s="84">
        <v>20</v>
      </c>
      <c r="H386" s="13" t="s">
        <v>265</v>
      </c>
    </row>
    <row r="387" spans="1:8" ht="46.8" x14ac:dyDescent="0.3">
      <c r="A387" s="51" t="s">
        <v>978</v>
      </c>
      <c r="B387" s="51" t="s">
        <v>1561</v>
      </c>
      <c r="C387" s="39" t="s">
        <v>251</v>
      </c>
      <c r="D387" s="51" t="s">
        <v>11</v>
      </c>
      <c r="E387" s="51"/>
      <c r="F387" s="51"/>
      <c r="G387" s="66">
        <v>2</v>
      </c>
      <c r="H387" s="52" t="s">
        <v>503</v>
      </c>
    </row>
    <row r="388" spans="1:8" ht="31.2" x14ac:dyDescent="0.3">
      <c r="A388" s="51" t="s">
        <v>979</v>
      </c>
      <c r="B388" s="51" t="s">
        <v>1562</v>
      </c>
      <c r="C388" s="39" t="s">
        <v>252</v>
      </c>
      <c r="D388" s="51" t="s">
        <v>11</v>
      </c>
      <c r="E388" s="51"/>
      <c r="F388" s="51"/>
      <c r="G388" s="66">
        <v>5</v>
      </c>
      <c r="H388" s="52" t="s">
        <v>256</v>
      </c>
    </row>
    <row r="389" spans="1:8" ht="62.4" x14ac:dyDescent="0.3">
      <c r="A389" s="51" t="s">
        <v>980</v>
      </c>
      <c r="B389" s="51" t="s">
        <v>1563</v>
      </c>
      <c r="C389" s="39" t="s">
        <v>253</v>
      </c>
      <c r="D389" s="51" t="s">
        <v>11</v>
      </c>
      <c r="E389" s="51"/>
      <c r="F389" s="51"/>
      <c r="G389" s="66">
        <v>200</v>
      </c>
      <c r="H389" s="52" t="s">
        <v>504</v>
      </c>
    </row>
    <row r="390" spans="1:8" ht="46.8" x14ac:dyDescent="0.3">
      <c r="A390" s="51" t="s">
        <v>981</v>
      </c>
      <c r="B390" s="51" t="s">
        <v>1564</v>
      </c>
      <c r="C390" s="39" t="s">
        <v>254</v>
      </c>
      <c r="D390" s="51" t="s">
        <v>11</v>
      </c>
      <c r="E390" s="51"/>
      <c r="F390" s="51"/>
      <c r="G390" s="66">
        <v>50</v>
      </c>
      <c r="H390" s="52" t="s">
        <v>505</v>
      </c>
    </row>
    <row r="391" spans="1:8" ht="46.8" x14ac:dyDescent="0.3">
      <c r="A391" s="51" t="s">
        <v>982</v>
      </c>
      <c r="B391" s="51" t="s">
        <v>1565</v>
      </c>
      <c r="C391" s="39" t="s">
        <v>496</v>
      </c>
      <c r="D391" s="51" t="s">
        <v>11</v>
      </c>
      <c r="E391" s="51"/>
      <c r="F391" s="51"/>
      <c r="G391" s="66">
        <v>20</v>
      </c>
      <c r="H391" s="52" t="s">
        <v>506</v>
      </c>
    </row>
    <row r="392" spans="1:8" ht="62.4" x14ac:dyDescent="0.3">
      <c r="A392" s="51" t="s">
        <v>983</v>
      </c>
      <c r="B392" s="51" t="s">
        <v>1566</v>
      </c>
      <c r="C392" s="39" t="s">
        <v>497</v>
      </c>
      <c r="D392" s="51" t="s">
        <v>11</v>
      </c>
      <c r="E392" s="51"/>
      <c r="F392" s="51"/>
      <c r="G392" s="66">
        <v>200</v>
      </c>
      <c r="H392" s="52" t="s">
        <v>507</v>
      </c>
    </row>
    <row r="393" spans="1:8" ht="31.2" x14ac:dyDescent="0.3">
      <c r="A393" s="51" t="s">
        <v>984</v>
      </c>
      <c r="B393" s="51" t="s">
        <v>1567</v>
      </c>
      <c r="C393" s="39" t="s">
        <v>498</v>
      </c>
      <c r="D393" s="51" t="s">
        <v>11</v>
      </c>
      <c r="E393" s="51"/>
      <c r="F393" s="51"/>
      <c r="G393" s="66">
        <v>4</v>
      </c>
      <c r="H393" s="52" t="s">
        <v>508</v>
      </c>
    </row>
    <row r="394" spans="1:8" ht="31.2" x14ac:dyDescent="0.3">
      <c r="A394" s="51" t="s">
        <v>985</v>
      </c>
      <c r="B394" s="51" t="s">
        <v>1568</v>
      </c>
      <c r="C394" s="39" t="s">
        <v>499</v>
      </c>
      <c r="D394" s="51" t="s">
        <v>11</v>
      </c>
      <c r="E394" s="51"/>
      <c r="F394" s="51"/>
      <c r="G394" s="66">
        <v>2</v>
      </c>
      <c r="H394" s="52" t="s">
        <v>509</v>
      </c>
    </row>
    <row r="395" spans="1:8" ht="31.2" x14ac:dyDescent="0.3">
      <c r="A395" s="51" t="s">
        <v>986</v>
      </c>
      <c r="B395" s="51" t="s">
        <v>1569</v>
      </c>
      <c r="C395" s="39" t="s">
        <v>500</v>
      </c>
      <c r="D395" s="51" t="s">
        <v>11</v>
      </c>
      <c r="E395" s="51"/>
      <c r="F395" s="51"/>
      <c r="G395" s="66">
        <v>2</v>
      </c>
      <c r="H395" s="52" t="s">
        <v>510</v>
      </c>
    </row>
    <row r="396" spans="1:8" ht="31.2" x14ac:dyDescent="0.3">
      <c r="A396" s="51" t="s">
        <v>987</v>
      </c>
      <c r="B396" s="51" t="s">
        <v>1570</v>
      </c>
      <c r="C396" s="39" t="s">
        <v>501</v>
      </c>
      <c r="D396" s="51" t="s">
        <v>11</v>
      </c>
      <c r="E396" s="51"/>
      <c r="F396" s="51"/>
      <c r="G396" s="66">
        <v>2</v>
      </c>
      <c r="H396" s="52" t="s">
        <v>511</v>
      </c>
    </row>
    <row r="397" spans="1:8" ht="62.4" x14ac:dyDescent="0.3">
      <c r="A397" s="51" t="s">
        <v>988</v>
      </c>
      <c r="B397" s="51" t="s">
        <v>1571</v>
      </c>
      <c r="C397" s="39" t="s">
        <v>512</v>
      </c>
      <c r="D397" s="51" t="s">
        <v>11</v>
      </c>
      <c r="E397" s="51"/>
      <c r="F397" s="51"/>
      <c r="G397" s="66">
        <v>20</v>
      </c>
      <c r="H397" s="52" t="s">
        <v>513</v>
      </c>
    </row>
    <row r="398" spans="1:8" ht="46.8" x14ac:dyDescent="0.3">
      <c r="A398" s="51" t="s">
        <v>989</v>
      </c>
      <c r="B398" s="51" t="s">
        <v>1572</v>
      </c>
      <c r="C398" s="39" t="s">
        <v>502</v>
      </c>
      <c r="D398" s="51" t="s">
        <v>11</v>
      </c>
      <c r="E398" s="51"/>
      <c r="F398" s="51"/>
      <c r="G398" s="66">
        <v>20</v>
      </c>
      <c r="H398" s="52" t="s">
        <v>514</v>
      </c>
    </row>
    <row r="399" spans="1:8" s="15" customFormat="1" ht="31.2" x14ac:dyDescent="0.3">
      <c r="A399" s="51" t="s">
        <v>990</v>
      </c>
      <c r="B399" s="51" t="s">
        <v>1573</v>
      </c>
      <c r="C399" s="16" t="s">
        <v>252</v>
      </c>
      <c r="D399" s="12" t="s">
        <v>11</v>
      </c>
      <c r="E399" s="12"/>
      <c r="F399" s="1"/>
      <c r="G399" s="84">
        <v>4</v>
      </c>
      <c r="H399" s="13" t="s">
        <v>256</v>
      </c>
    </row>
    <row r="400" spans="1:8" s="15" customFormat="1" ht="93.6" x14ac:dyDescent="0.3">
      <c r="A400" s="51" t="s">
        <v>991</v>
      </c>
      <c r="B400" s="51" t="s">
        <v>1574</v>
      </c>
      <c r="C400" s="16" t="s">
        <v>253</v>
      </c>
      <c r="D400" s="12" t="s">
        <v>11</v>
      </c>
      <c r="E400" s="12"/>
      <c r="F400" s="1"/>
      <c r="G400" s="84">
        <v>40</v>
      </c>
      <c r="H400" s="13" t="s">
        <v>257</v>
      </c>
    </row>
    <row r="401" spans="1:8" s="15" customFormat="1" ht="78" x14ac:dyDescent="0.3">
      <c r="A401" s="51" t="s">
        <v>992</v>
      </c>
      <c r="B401" s="51" t="s">
        <v>1575</v>
      </c>
      <c r="C401" s="16" t="s">
        <v>254</v>
      </c>
      <c r="D401" s="12" t="s">
        <v>11</v>
      </c>
      <c r="E401" s="12"/>
      <c r="F401" s="1"/>
      <c r="G401" s="84">
        <v>40</v>
      </c>
      <c r="H401" s="13" t="s">
        <v>258</v>
      </c>
    </row>
    <row r="402" spans="1:8" s="15" customFormat="1" ht="78" x14ac:dyDescent="0.3">
      <c r="A402" s="51" t="s">
        <v>993</v>
      </c>
      <c r="B402" s="51" t="s">
        <v>1576</v>
      </c>
      <c r="C402" s="16" t="s">
        <v>255</v>
      </c>
      <c r="D402" s="12" t="s">
        <v>11</v>
      </c>
      <c r="E402" s="12"/>
      <c r="F402" s="1"/>
      <c r="G402" s="84">
        <v>40</v>
      </c>
      <c r="H402" s="13" t="s">
        <v>259</v>
      </c>
    </row>
    <row r="403" spans="1:8" s="21" customFormat="1" ht="31.2" x14ac:dyDescent="0.3">
      <c r="A403" s="7">
        <v>34</v>
      </c>
      <c r="B403" s="7" t="s">
        <v>1577</v>
      </c>
      <c r="C403" s="11" t="s">
        <v>60</v>
      </c>
      <c r="D403" s="3" t="s">
        <v>7</v>
      </c>
      <c r="E403" s="20" t="s">
        <v>61</v>
      </c>
      <c r="F403" s="20" t="s">
        <v>62</v>
      </c>
      <c r="G403" s="83">
        <v>1</v>
      </c>
      <c r="H403" s="22" t="s">
        <v>628</v>
      </c>
    </row>
    <row r="404" spans="1:8" s="15" customFormat="1" ht="31.2" x14ac:dyDescent="0.3">
      <c r="A404" s="51" t="s">
        <v>994</v>
      </c>
      <c r="B404" s="51" t="s">
        <v>1578</v>
      </c>
      <c r="C404" s="16" t="s">
        <v>631</v>
      </c>
      <c r="D404" s="12"/>
      <c r="E404" s="12"/>
      <c r="F404" s="12"/>
      <c r="G404" s="84">
        <v>1</v>
      </c>
      <c r="H404" s="13"/>
    </row>
    <row r="405" spans="1:8" s="15" customFormat="1" ht="31.2" x14ac:dyDescent="0.3">
      <c r="A405" s="51" t="s">
        <v>995</v>
      </c>
      <c r="B405" s="51" t="s">
        <v>1579</v>
      </c>
      <c r="C405" s="16" t="s">
        <v>632</v>
      </c>
      <c r="D405" s="12"/>
      <c r="E405" s="12"/>
      <c r="F405" s="12"/>
      <c r="G405" s="84">
        <v>2</v>
      </c>
      <c r="H405" s="13"/>
    </row>
    <row r="406" spans="1:8" s="21" customFormat="1" ht="31.2" x14ac:dyDescent="0.3">
      <c r="A406" s="7">
        <v>35</v>
      </c>
      <c r="B406" s="7" t="s">
        <v>1580</v>
      </c>
      <c r="C406" s="11" t="s">
        <v>634</v>
      </c>
      <c r="D406" s="3" t="s">
        <v>7</v>
      </c>
      <c r="E406" s="3" t="s">
        <v>633</v>
      </c>
      <c r="F406" s="20" t="s">
        <v>63</v>
      </c>
      <c r="G406" s="83">
        <v>1</v>
      </c>
      <c r="H406" s="22" t="s">
        <v>629</v>
      </c>
    </row>
    <row r="407" spans="1:8" s="15" customFormat="1" x14ac:dyDescent="0.3">
      <c r="A407" s="51" t="s">
        <v>996</v>
      </c>
      <c r="B407" s="51" t="s">
        <v>1581</v>
      </c>
      <c r="C407" s="16" t="s">
        <v>638</v>
      </c>
      <c r="D407" s="1"/>
      <c r="E407" s="1"/>
      <c r="F407" s="12"/>
      <c r="G407" s="84">
        <v>1</v>
      </c>
      <c r="H407" s="13"/>
    </row>
    <row r="408" spans="1:8" s="15" customFormat="1" x14ac:dyDescent="0.3">
      <c r="A408" s="51" t="s">
        <v>997</v>
      </c>
      <c r="B408" s="51" t="s">
        <v>1582</v>
      </c>
      <c r="C408" s="16" t="s">
        <v>639</v>
      </c>
      <c r="D408" s="1"/>
      <c r="E408" s="1"/>
      <c r="F408" s="12"/>
      <c r="G408" s="84">
        <v>1</v>
      </c>
      <c r="H408" s="13"/>
    </row>
    <row r="409" spans="1:8" s="15" customFormat="1" x14ac:dyDescent="0.3">
      <c r="A409" s="51" t="s">
        <v>998</v>
      </c>
      <c r="B409" s="51" t="s">
        <v>1583</v>
      </c>
      <c r="C409" s="16" t="s">
        <v>640</v>
      </c>
      <c r="D409" s="1"/>
      <c r="E409" s="1"/>
      <c r="F409" s="12"/>
      <c r="G409" s="84">
        <v>1</v>
      </c>
      <c r="H409" s="13"/>
    </row>
    <row r="410" spans="1:8" s="21" customFormat="1" ht="31.2" x14ac:dyDescent="0.3">
      <c r="A410" s="7">
        <v>36</v>
      </c>
      <c r="B410" s="7" t="s">
        <v>1584</v>
      </c>
      <c r="C410" s="11" t="s">
        <v>64</v>
      </c>
      <c r="D410" s="3" t="s">
        <v>7</v>
      </c>
      <c r="E410" s="3" t="s">
        <v>1117</v>
      </c>
      <c r="F410" s="20" t="s">
        <v>63</v>
      </c>
      <c r="G410" s="83">
        <v>1</v>
      </c>
      <c r="H410" s="22" t="s">
        <v>630</v>
      </c>
    </row>
    <row r="411" spans="1:8" s="15" customFormat="1" ht="31.2" x14ac:dyDescent="0.3">
      <c r="A411" s="51" t="s">
        <v>999</v>
      </c>
      <c r="B411" s="51" t="s">
        <v>1585</v>
      </c>
      <c r="C411" s="16" t="s">
        <v>635</v>
      </c>
      <c r="D411" s="1"/>
      <c r="E411" s="1"/>
      <c r="F411" s="12"/>
      <c r="G411" s="84">
        <v>1</v>
      </c>
      <c r="H411" s="13"/>
    </row>
    <row r="412" spans="1:8" s="15" customFormat="1" ht="31.2" x14ac:dyDescent="0.3">
      <c r="A412" s="51" t="s">
        <v>1000</v>
      </c>
      <c r="B412" s="51" t="s">
        <v>1586</v>
      </c>
      <c r="C412" s="16" t="s">
        <v>636</v>
      </c>
      <c r="D412" s="1"/>
      <c r="E412" s="1"/>
      <c r="F412" s="12"/>
      <c r="G412" s="84">
        <v>1</v>
      </c>
      <c r="H412" s="13"/>
    </row>
    <row r="413" spans="1:8" s="15" customFormat="1" ht="31.2" x14ac:dyDescent="0.3">
      <c r="A413" s="51" t="s">
        <v>1001</v>
      </c>
      <c r="B413" s="51" t="s">
        <v>1587</v>
      </c>
      <c r="C413" s="16" t="s">
        <v>637</v>
      </c>
      <c r="D413" s="1"/>
      <c r="E413" s="1"/>
      <c r="F413" s="12"/>
      <c r="G413" s="84">
        <v>1</v>
      </c>
      <c r="H413" s="13"/>
    </row>
    <row r="414" spans="1:8" s="37" customFormat="1" ht="31.2" x14ac:dyDescent="0.3">
      <c r="A414" s="7">
        <v>37</v>
      </c>
      <c r="B414" s="7" t="s">
        <v>1588</v>
      </c>
      <c r="C414" s="26" t="s">
        <v>673</v>
      </c>
      <c r="D414" s="29"/>
      <c r="E414" s="29" t="s">
        <v>187</v>
      </c>
      <c r="F414" s="20" t="s">
        <v>77</v>
      </c>
      <c r="G414" s="67">
        <v>1</v>
      </c>
      <c r="H414" s="28" t="s">
        <v>1107</v>
      </c>
    </row>
    <row r="415" spans="1:8" s="27" customFormat="1" x14ac:dyDescent="0.3">
      <c r="A415" s="51" t="s">
        <v>1002</v>
      </c>
      <c r="B415" s="51" t="s">
        <v>1589</v>
      </c>
      <c r="C415" s="17" t="s">
        <v>115</v>
      </c>
      <c r="D415" s="24" t="s">
        <v>11</v>
      </c>
      <c r="E415" s="24"/>
      <c r="F415" s="24"/>
      <c r="G415" s="70">
        <v>1</v>
      </c>
      <c r="H415" s="54"/>
    </row>
    <row r="416" spans="1:8" s="27" customFormat="1" x14ac:dyDescent="0.3">
      <c r="A416" s="51" t="s">
        <v>1003</v>
      </c>
      <c r="B416" s="51" t="s">
        <v>1590</v>
      </c>
      <c r="C416" s="17" t="s">
        <v>483</v>
      </c>
      <c r="D416" s="24" t="s">
        <v>11</v>
      </c>
      <c r="E416" s="24"/>
      <c r="F416" s="24"/>
      <c r="G416" s="70">
        <v>1</v>
      </c>
      <c r="H416" s="54"/>
    </row>
    <row r="417" spans="1:148" s="27" customFormat="1" x14ac:dyDescent="0.3">
      <c r="A417" s="51" t="s">
        <v>1004</v>
      </c>
      <c r="B417" s="51" t="s">
        <v>1591</v>
      </c>
      <c r="C417" s="17" t="s">
        <v>484</v>
      </c>
      <c r="D417" s="24" t="s">
        <v>11</v>
      </c>
      <c r="E417" s="24"/>
      <c r="F417" s="24"/>
      <c r="G417" s="70">
        <v>2</v>
      </c>
      <c r="H417" s="54"/>
    </row>
    <row r="418" spans="1:148" s="21" customFormat="1" x14ac:dyDescent="0.3">
      <c r="A418" s="7">
        <v>38</v>
      </c>
      <c r="B418" s="7" t="s">
        <v>1592</v>
      </c>
      <c r="C418" s="11" t="s">
        <v>674</v>
      </c>
      <c r="D418" s="20" t="s">
        <v>11</v>
      </c>
      <c r="E418" s="29" t="s">
        <v>187</v>
      </c>
      <c r="F418" s="20" t="s">
        <v>77</v>
      </c>
      <c r="G418" s="83">
        <v>1</v>
      </c>
      <c r="H418" s="54" t="s">
        <v>1106</v>
      </c>
    </row>
    <row r="419" spans="1:148" s="15" customFormat="1" x14ac:dyDescent="0.3">
      <c r="A419" s="51" t="s">
        <v>1005</v>
      </c>
      <c r="B419" s="51" t="s">
        <v>1593</v>
      </c>
      <c r="C419" s="16" t="s">
        <v>481</v>
      </c>
      <c r="D419" s="12" t="s">
        <v>11</v>
      </c>
      <c r="E419" s="12"/>
      <c r="F419" s="1"/>
      <c r="G419" s="84">
        <v>2</v>
      </c>
      <c r="H419" s="54"/>
    </row>
    <row r="420" spans="1:148" s="15" customFormat="1" x14ac:dyDescent="0.3">
      <c r="A420" s="51" t="s">
        <v>1006</v>
      </c>
      <c r="B420" s="51" t="s">
        <v>1594</v>
      </c>
      <c r="C420" s="16" t="s">
        <v>482</v>
      </c>
      <c r="D420" s="12" t="s">
        <v>11</v>
      </c>
      <c r="E420" s="12"/>
      <c r="F420" s="1"/>
      <c r="G420" s="84">
        <v>2</v>
      </c>
      <c r="H420" s="54"/>
    </row>
    <row r="421" spans="1:148" s="21" customFormat="1" ht="31.2" x14ac:dyDescent="0.3">
      <c r="A421" s="7">
        <v>39</v>
      </c>
      <c r="B421" s="7" t="s">
        <v>1595</v>
      </c>
      <c r="C421" s="11" t="s">
        <v>186</v>
      </c>
      <c r="D421" s="20" t="s">
        <v>11</v>
      </c>
      <c r="E421" s="20" t="s">
        <v>35</v>
      </c>
      <c r="F421" s="20" t="s">
        <v>77</v>
      </c>
      <c r="G421" s="83">
        <v>1</v>
      </c>
      <c r="H421" s="54" t="s">
        <v>1106</v>
      </c>
    </row>
    <row r="422" spans="1:148" s="15" customFormat="1" x14ac:dyDescent="0.3">
      <c r="A422" s="51" t="s">
        <v>1007</v>
      </c>
      <c r="B422" s="51" t="s">
        <v>1596</v>
      </c>
      <c r="C422" s="16" t="s">
        <v>482</v>
      </c>
      <c r="D422" s="1"/>
      <c r="E422" s="1"/>
      <c r="F422" s="12"/>
      <c r="G422" s="84">
        <v>1</v>
      </c>
      <c r="H422" s="54"/>
    </row>
    <row r="423" spans="1:148" s="21" customFormat="1" x14ac:dyDescent="0.3">
      <c r="A423" s="7">
        <v>40</v>
      </c>
      <c r="B423" s="7" t="s">
        <v>1597</v>
      </c>
      <c r="C423" s="11" t="s">
        <v>54</v>
      </c>
      <c r="D423" s="3"/>
      <c r="E423" s="3" t="s">
        <v>485</v>
      </c>
      <c r="F423" s="20" t="s">
        <v>77</v>
      </c>
      <c r="G423" s="83">
        <v>1</v>
      </c>
      <c r="H423" s="54" t="s">
        <v>1106</v>
      </c>
    </row>
    <row r="424" spans="1:148" s="15" customFormat="1" x14ac:dyDescent="0.3">
      <c r="A424" s="51" t="s">
        <v>1008</v>
      </c>
      <c r="B424" s="51" t="s">
        <v>1598</v>
      </c>
      <c r="C424" s="16" t="s">
        <v>482</v>
      </c>
      <c r="D424" s="1"/>
      <c r="E424" s="1"/>
      <c r="F424" s="12"/>
      <c r="G424" s="84">
        <v>1</v>
      </c>
      <c r="H424" s="54"/>
    </row>
    <row r="425" spans="1:148" s="35" customFormat="1" x14ac:dyDescent="0.3">
      <c r="A425" s="7">
        <v>41</v>
      </c>
      <c r="B425" s="7" t="s">
        <v>1599</v>
      </c>
      <c r="C425" s="11" t="s">
        <v>54</v>
      </c>
      <c r="D425" s="20" t="s">
        <v>11</v>
      </c>
      <c r="E425" s="20" t="s">
        <v>55</v>
      </c>
      <c r="F425" s="3" t="s">
        <v>56</v>
      </c>
      <c r="G425" s="83">
        <v>1</v>
      </c>
      <c r="H425" s="54" t="s">
        <v>1106</v>
      </c>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row>
    <row r="426" spans="1:148" s="30" customFormat="1" x14ac:dyDescent="0.3">
      <c r="A426" s="51" t="s">
        <v>1009</v>
      </c>
      <c r="B426" s="51" t="s">
        <v>1600</v>
      </c>
      <c r="C426" s="16" t="s">
        <v>1012</v>
      </c>
      <c r="D426" s="12" t="s">
        <v>11</v>
      </c>
      <c r="E426" s="12"/>
      <c r="F426" s="1"/>
      <c r="G426" s="84">
        <v>1</v>
      </c>
      <c r="H426" s="2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row>
    <row r="427" spans="1:148" s="30" customFormat="1" x14ac:dyDescent="0.3">
      <c r="A427" s="51" t="s">
        <v>1010</v>
      </c>
      <c r="B427" s="51" t="s">
        <v>1601</v>
      </c>
      <c r="C427" s="16" t="s">
        <v>1013</v>
      </c>
      <c r="D427" s="12" t="s">
        <v>11</v>
      </c>
      <c r="E427" s="12"/>
      <c r="F427" s="1"/>
      <c r="G427" s="84">
        <v>1</v>
      </c>
      <c r="H427" s="2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15"/>
      <c r="EL427" s="15"/>
      <c r="EM427" s="15"/>
      <c r="EN427" s="15"/>
      <c r="EO427" s="15"/>
      <c r="EP427" s="15"/>
      <c r="EQ427" s="15"/>
      <c r="ER427" s="15"/>
    </row>
    <row r="428" spans="1:148" s="30" customFormat="1" x14ac:dyDescent="0.3">
      <c r="A428" s="51" t="s">
        <v>1011</v>
      </c>
      <c r="B428" s="51" t="s">
        <v>1602</v>
      </c>
      <c r="C428" s="16" t="s">
        <v>481</v>
      </c>
      <c r="D428" s="12" t="s">
        <v>11</v>
      </c>
      <c r="E428" s="12"/>
      <c r="F428" s="1"/>
      <c r="G428" s="84">
        <v>1</v>
      </c>
      <c r="H428" s="2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15"/>
      <c r="EL428" s="15"/>
      <c r="EM428" s="15"/>
      <c r="EN428" s="15"/>
      <c r="EO428" s="15"/>
      <c r="EP428" s="15"/>
      <c r="EQ428" s="15"/>
      <c r="ER428" s="15"/>
    </row>
    <row r="429" spans="1:148" s="21" customFormat="1" ht="31.2" x14ac:dyDescent="0.3">
      <c r="A429" s="7">
        <v>42</v>
      </c>
      <c r="B429" s="7" t="s">
        <v>1603</v>
      </c>
      <c r="C429" s="11" t="s">
        <v>54</v>
      </c>
      <c r="D429" s="20" t="s">
        <v>11</v>
      </c>
      <c r="E429" s="20" t="s">
        <v>641</v>
      </c>
      <c r="F429" s="3" t="s">
        <v>62</v>
      </c>
      <c r="G429" s="83">
        <v>1</v>
      </c>
      <c r="H429" s="28" t="s">
        <v>1107</v>
      </c>
    </row>
    <row r="430" spans="1:148" s="15" customFormat="1" x14ac:dyDescent="0.3">
      <c r="A430" s="51" t="s">
        <v>1014</v>
      </c>
      <c r="B430" s="51" t="s">
        <v>1604</v>
      </c>
      <c r="C430" s="16" t="s">
        <v>57</v>
      </c>
      <c r="D430" s="12" t="s">
        <v>11</v>
      </c>
      <c r="E430" s="12"/>
      <c r="F430" s="1"/>
      <c r="G430" s="84">
        <v>1</v>
      </c>
      <c r="H430" s="25"/>
    </row>
    <row r="431" spans="1:148" s="15" customFormat="1" x14ac:dyDescent="0.3">
      <c r="A431" s="51" t="s">
        <v>1015</v>
      </c>
      <c r="B431" s="51" t="s">
        <v>1605</v>
      </c>
      <c r="C431" s="16" t="s">
        <v>58</v>
      </c>
      <c r="D431" s="12" t="s">
        <v>11</v>
      </c>
      <c r="E431" s="12"/>
      <c r="F431" s="1"/>
      <c r="G431" s="84">
        <v>1</v>
      </c>
      <c r="H431" s="25"/>
    </row>
    <row r="432" spans="1:148" s="21" customFormat="1" ht="31.2" x14ac:dyDescent="0.3">
      <c r="A432" s="7">
        <v>43</v>
      </c>
      <c r="B432" s="7" t="s">
        <v>1606</v>
      </c>
      <c r="C432" s="11" t="s">
        <v>54</v>
      </c>
      <c r="D432" s="20" t="s">
        <v>11</v>
      </c>
      <c r="E432" s="20" t="s">
        <v>76</v>
      </c>
      <c r="F432" s="3" t="s">
        <v>77</v>
      </c>
      <c r="G432" s="83">
        <v>2</v>
      </c>
      <c r="H432" s="28" t="s">
        <v>1107</v>
      </c>
    </row>
    <row r="433" spans="1:8" s="15" customFormat="1" x14ac:dyDescent="0.3">
      <c r="A433" s="51" t="s">
        <v>1016</v>
      </c>
      <c r="B433" s="51" t="s">
        <v>1607</v>
      </c>
      <c r="C433" s="16" t="s">
        <v>57</v>
      </c>
      <c r="D433" s="12" t="s">
        <v>11</v>
      </c>
      <c r="E433" s="12"/>
      <c r="F433" s="1"/>
      <c r="G433" s="84">
        <v>4</v>
      </c>
      <c r="H433" s="25"/>
    </row>
    <row r="434" spans="1:8" s="15" customFormat="1" x14ac:dyDescent="0.3">
      <c r="A434" s="51" t="s">
        <v>1017</v>
      </c>
      <c r="B434" s="51" t="s">
        <v>1608</v>
      </c>
      <c r="C434" s="16" t="s">
        <v>58</v>
      </c>
      <c r="D434" s="12" t="s">
        <v>11</v>
      </c>
      <c r="E434" s="12"/>
      <c r="F434" s="1"/>
      <c r="G434" s="84">
        <v>3</v>
      </c>
      <c r="H434" s="25"/>
    </row>
    <row r="435" spans="1:8" s="15" customFormat="1" x14ac:dyDescent="0.3">
      <c r="A435" s="51" t="s">
        <v>1018</v>
      </c>
      <c r="B435" s="51" t="s">
        <v>1609</v>
      </c>
      <c r="C435" s="16" t="s">
        <v>483</v>
      </c>
      <c r="D435" s="12" t="s">
        <v>11</v>
      </c>
      <c r="E435" s="12"/>
      <c r="F435" s="1"/>
      <c r="G435" s="84">
        <v>1</v>
      </c>
      <c r="H435" s="25"/>
    </row>
    <row r="436" spans="1:8" s="21" customFormat="1" ht="31.2" x14ac:dyDescent="0.3">
      <c r="A436" s="7">
        <v>44</v>
      </c>
      <c r="B436" s="7" t="s">
        <v>1610</v>
      </c>
      <c r="C436" s="11" t="s">
        <v>81</v>
      </c>
      <c r="D436" s="20" t="s">
        <v>11</v>
      </c>
      <c r="E436" s="20" t="s">
        <v>677</v>
      </c>
      <c r="F436" s="3" t="s">
        <v>73</v>
      </c>
      <c r="G436" s="83">
        <v>1</v>
      </c>
      <c r="H436" s="28" t="s">
        <v>1107</v>
      </c>
    </row>
    <row r="437" spans="1:8" s="15" customFormat="1" x14ac:dyDescent="0.3">
      <c r="A437" s="51" t="s">
        <v>1019</v>
      </c>
      <c r="B437" s="51" t="s">
        <v>1611</v>
      </c>
      <c r="C437" s="16" t="s">
        <v>57</v>
      </c>
      <c r="D437" s="12" t="s">
        <v>11</v>
      </c>
      <c r="E437" s="12"/>
      <c r="F437" s="1"/>
      <c r="G437" s="84">
        <v>1</v>
      </c>
      <c r="H437" s="25"/>
    </row>
    <row r="438" spans="1:8" s="15" customFormat="1" x14ac:dyDescent="0.3">
      <c r="A438" s="51" t="s">
        <v>1020</v>
      </c>
      <c r="B438" s="51" t="s">
        <v>1612</v>
      </c>
      <c r="C438" s="16" t="s">
        <v>58</v>
      </c>
      <c r="D438" s="12" t="s">
        <v>11</v>
      </c>
      <c r="E438" s="12"/>
      <c r="F438" s="1"/>
      <c r="G438" s="84">
        <v>1</v>
      </c>
      <c r="H438" s="25"/>
    </row>
    <row r="439" spans="1:8" s="15" customFormat="1" x14ac:dyDescent="0.3">
      <c r="A439" s="51" t="s">
        <v>1021</v>
      </c>
      <c r="B439" s="51" t="s">
        <v>1613</v>
      </c>
      <c r="C439" s="16" t="s">
        <v>675</v>
      </c>
      <c r="D439" s="12"/>
      <c r="E439" s="12"/>
      <c r="F439" s="1"/>
      <c r="G439" s="84"/>
      <c r="H439" s="25"/>
    </row>
    <row r="440" spans="1:8" s="21" customFormat="1" ht="31.2" x14ac:dyDescent="0.3">
      <c r="A440" s="7">
        <v>45</v>
      </c>
      <c r="B440" s="7" t="s">
        <v>1614</v>
      </c>
      <c r="C440" s="11" t="s">
        <v>81</v>
      </c>
      <c r="D440" s="20" t="s">
        <v>11</v>
      </c>
      <c r="E440" s="20" t="s">
        <v>676</v>
      </c>
      <c r="F440" s="3" t="s">
        <v>73</v>
      </c>
      <c r="G440" s="83">
        <v>1</v>
      </c>
      <c r="H440" s="28" t="s">
        <v>1107</v>
      </c>
    </row>
    <row r="441" spans="1:8" s="15" customFormat="1" x14ac:dyDescent="0.3">
      <c r="A441" s="51" t="s">
        <v>1022</v>
      </c>
      <c r="B441" s="51" t="s">
        <v>1615</v>
      </c>
      <c r="C441" s="16" t="s">
        <v>57</v>
      </c>
      <c r="D441" s="12" t="s">
        <v>11</v>
      </c>
      <c r="E441" s="12"/>
      <c r="F441" s="1"/>
      <c r="G441" s="84">
        <v>1</v>
      </c>
      <c r="H441" s="25"/>
    </row>
    <row r="442" spans="1:8" s="15" customFormat="1" x14ac:dyDescent="0.3">
      <c r="A442" s="51" t="s">
        <v>1023</v>
      </c>
      <c r="B442" s="51" t="s">
        <v>1616</v>
      </c>
      <c r="C442" s="16" t="s">
        <v>58</v>
      </c>
      <c r="D442" s="12" t="s">
        <v>11</v>
      </c>
      <c r="E442" s="12"/>
      <c r="F442" s="1"/>
      <c r="G442" s="84">
        <v>1</v>
      </c>
      <c r="H442" s="25"/>
    </row>
    <row r="443" spans="1:8" s="15" customFormat="1" x14ac:dyDescent="0.3">
      <c r="A443" s="51" t="s">
        <v>1024</v>
      </c>
      <c r="B443" s="51" t="s">
        <v>1617</v>
      </c>
      <c r="C443" s="16" t="s">
        <v>675</v>
      </c>
      <c r="D443" s="12" t="s">
        <v>11</v>
      </c>
      <c r="E443" s="12"/>
      <c r="F443" s="1"/>
      <c r="G443" s="84">
        <v>1</v>
      </c>
      <c r="H443" s="25"/>
    </row>
    <row r="444" spans="1:8" s="21" customFormat="1" x14ac:dyDescent="0.3">
      <c r="A444" s="7">
        <v>46</v>
      </c>
      <c r="B444" s="7" t="s">
        <v>1618</v>
      </c>
      <c r="C444" s="11" t="s">
        <v>645</v>
      </c>
      <c r="D444" s="20" t="s">
        <v>11</v>
      </c>
      <c r="E444" s="20" t="s">
        <v>642</v>
      </c>
      <c r="F444" s="3" t="s">
        <v>86</v>
      </c>
      <c r="G444" s="83">
        <v>2</v>
      </c>
      <c r="H444" s="54" t="s">
        <v>1106</v>
      </c>
    </row>
    <row r="445" spans="1:8" s="15" customFormat="1" x14ac:dyDescent="0.3">
      <c r="A445" s="51" t="s">
        <v>1025</v>
      </c>
      <c r="B445" s="51" t="s">
        <v>1619</v>
      </c>
      <c r="C445" s="16" t="s">
        <v>646</v>
      </c>
      <c r="D445" s="12"/>
      <c r="E445" s="12"/>
      <c r="F445" s="1"/>
      <c r="G445" s="84">
        <v>1</v>
      </c>
      <c r="H445" s="13"/>
    </row>
    <row r="446" spans="1:8" s="21" customFormat="1" ht="46.8" x14ac:dyDescent="0.3">
      <c r="A446" s="7">
        <v>47</v>
      </c>
      <c r="B446" s="7" t="s">
        <v>1620</v>
      </c>
      <c r="C446" s="11" t="s">
        <v>643</v>
      </c>
      <c r="D446" s="20" t="s">
        <v>11</v>
      </c>
      <c r="E446" s="20" t="s">
        <v>644</v>
      </c>
      <c r="F446" s="3" t="s">
        <v>63</v>
      </c>
      <c r="G446" s="83">
        <v>1</v>
      </c>
      <c r="H446" s="8" t="s">
        <v>648</v>
      </c>
    </row>
    <row r="447" spans="1:8" s="21" customFormat="1" ht="31.2" x14ac:dyDescent="0.3">
      <c r="A447" s="7">
        <v>48</v>
      </c>
      <c r="B447" s="7" t="s">
        <v>1621</v>
      </c>
      <c r="C447" s="11" t="s">
        <v>1030</v>
      </c>
      <c r="D447" s="20" t="s">
        <v>7</v>
      </c>
      <c r="E447" s="20"/>
      <c r="F447" s="3" t="s">
        <v>90</v>
      </c>
      <c r="G447" s="83">
        <v>1</v>
      </c>
      <c r="H447" s="22" t="s">
        <v>647</v>
      </c>
    </row>
    <row r="448" spans="1:8" s="19" customFormat="1" ht="31.2" x14ac:dyDescent="0.3">
      <c r="A448" s="7">
        <v>49</v>
      </c>
      <c r="B448" s="7" t="s">
        <v>1622</v>
      </c>
      <c r="C448" s="9" t="s">
        <v>114</v>
      </c>
      <c r="D448" s="7" t="s">
        <v>11</v>
      </c>
      <c r="E448" s="7" t="s">
        <v>1031</v>
      </c>
      <c r="F448" s="32" t="s">
        <v>1032</v>
      </c>
      <c r="G448" s="82">
        <v>2</v>
      </c>
      <c r="H448" s="28" t="s">
        <v>1107</v>
      </c>
    </row>
    <row r="449" spans="1:8" x14ac:dyDescent="0.3">
      <c r="A449" s="51" t="s">
        <v>1026</v>
      </c>
      <c r="B449" s="51" t="s">
        <v>1623</v>
      </c>
      <c r="C449" s="39" t="s">
        <v>487</v>
      </c>
      <c r="D449" s="51" t="s">
        <v>11</v>
      </c>
      <c r="E449" s="51"/>
      <c r="F449" s="58"/>
      <c r="G449" s="81">
        <v>2</v>
      </c>
      <c r="H449" s="25"/>
    </row>
    <row r="450" spans="1:8" x14ac:dyDescent="0.3">
      <c r="A450" s="51" t="s">
        <v>1027</v>
      </c>
      <c r="B450" s="51" t="s">
        <v>1624</v>
      </c>
      <c r="C450" s="39" t="s">
        <v>488</v>
      </c>
      <c r="D450" s="51" t="s">
        <v>11</v>
      </c>
      <c r="E450" s="51"/>
      <c r="F450" s="58"/>
      <c r="G450" s="81">
        <v>2</v>
      </c>
      <c r="H450" s="25"/>
    </row>
    <row r="451" spans="1:8" s="19" customFormat="1" ht="31.2" x14ac:dyDescent="0.3">
      <c r="A451" s="7">
        <v>50</v>
      </c>
      <c r="B451" s="7" t="s">
        <v>1625</v>
      </c>
      <c r="C451" s="9" t="s">
        <v>1102</v>
      </c>
      <c r="D451" s="7" t="s">
        <v>10</v>
      </c>
      <c r="E451" s="7" t="s">
        <v>1035</v>
      </c>
      <c r="F451" s="7" t="s">
        <v>1036</v>
      </c>
      <c r="G451" s="82">
        <v>1</v>
      </c>
      <c r="H451" s="28" t="s">
        <v>1107</v>
      </c>
    </row>
    <row r="452" spans="1:8" x14ac:dyDescent="0.3">
      <c r="A452" s="51" t="s">
        <v>1028</v>
      </c>
      <c r="B452" s="51" t="s">
        <v>1626</v>
      </c>
      <c r="C452" s="39" t="s">
        <v>486</v>
      </c>
      <c r="D452" s="51" t="s">
        <v>16</v>
      </c>
      <c r="E452" s="51"/>
      <c r="F452" s="58"/>
      <c r="G452" s="81">
        <v>30</v>
      </c>
      <c r="H452" s="25"/>
    </row>
    <row r="453" spans="1:8" s="19" customFormat="1" ht="31.2" x14ac:dyDescent="0.3">
      <c r="A453" s="7">
        <v>50</v>
      </c>
      <c r="B453" s="7" t="s">
        <v>1625</v>
      </c>
      <c r="C453" s="9" t="s">
        <v>1102</v>
      </c>
      <c r="D453" s="7" t="s">
        <v>10</v>
      </c>
      <c r="E453" s="7" t="s">
        <v>1033</v>
      </c>
      <c r="F453" s="32" t="s">
        <v>1034</v>
      </c>
      <c r="G453" s="82">
        <v>1</v>
      </c>
      <c r="H453" s="28" t="s">
        <v>1107</v>
      </c>
    </row>
    <row r="454" spans="1:8" x14ac:dyDescent="0.3">
      <c r="A454" s="51" t="s">
        <v>1029</v>
      </c>
      <c r="B454" s="51" t="s">
        <v>1627</v>
      </c>
      <c r="C454" s="39" t="s">
        <v>486</v>
      </c>
      <c r="D454" s="51" t="s">
        <v>16</v>
      </c>
      <c r="E454" s="51"/>
      <c r="F454" s="58"/>
      <c r="G454" s="81">
        <v>10</v>
      </c>
      <c r="H454" s="25"/>
    </row>
    <row r="455" spans="1:8" s="19" customFormat="1" ht="31.2" x14ac:dyDescent="0.3">
      <c r="A455" s="7">
        <v>51</v>
      </c>
      <c r="B455" s="7" t="s">
        <v>1628</v>
      </c>
      <c r="C455" s="9" t="s">
        <v>109</v>
      </c>
      <c r="D455" s="7" t="s">
        <v>10</v>
      </c>
      <c r="E455" s="7"/>
      <c r="F455" s="32"/>
      <c r="G455" s="82">
        <v>40</v>
      </c>
      <c r="H455" s="28" t="s">
        <v>1107</v>
      </c>
    </row>
    <row r="456" spans="1:8" x14ac:dyDescent="0.3">
      <c r="A456" s="51" t="s">
        <v>1037</v>
      </c>
      <c r="B456" s="51" t="s">
        <v>1629</v>
      </c>
      <c r="C456" s="39" t="s">
        <v>110</v>
      </c>
      <c r="D456" s="51" t="s">
        <v>16</v>
      </c>
      <c r="E456" s="51"/>
      <c r="F456" s="58"/>
      <c r="G456" s="81">
        <v>80</v>
      </c>
      <c r="H456" s="25"/>
    </row>
    <row r="457" spans="1:8" x14ac:dyDescent="0.3">
      <c r="A457" s="51" t="s">
        <v>1038</v>
      </c>
      <c r="B457" s="51" t="s">
        <v>1630</v>
      </c>
      <c r="C457" s="39" t="s">
        <v>489</v>
      </c>
      <c r="D457" s="51" t="s">
        <v>16</v>
      </c>
      <c r="E457" s="51"/>
      <c r="F457" s="58"/>
      <c r="G457" s="81">
        <v>40</v>
      </c>
      <c r="H457" s="25"/>
    </row>
    <row r="458" spans="1:8" s="19" customFormat="1" ht="31.2" x14ac:dyDescent="0.3">
      <c r="A458" s="7">
        <v>52</v>
      </c>
      <c r="B458" s="7" t="s">
        <v>1631</v>
      </c>
      <c r="C458" s="9" t="s">
        <v>106</v>
      </c>
      <c r="D458" s="7" t="s">
        <v>11</v>
      </c>
      <c r="E458" s="7"/>
      <c r="F458" s="7"/>
      <c r="G458" s="82">
        <v>7</v>
      </c>
      <c r="H458" s="8" t="s">
        <v>649</v>
      </c>
    </row>
    <row r="459" spans="1:8" s="19" customFormat="1" x14ac:dyDescent="0.3">
      <c r="A459" s="7">
        <v>53</v>
      </c>
      <c r="B459" s="7" t="s">
        <v>1632</v>
      </c>
      <c r="C459" s="9" t="s">
        <v>107</v>
      </c>
      <c r="D459" s="7" t="s">
        <v>30</v>
      </c>
      <c r="E459" s="7" t="s">
        <v>678</v>
      </c>
      <c r="F459" s="32" t="s">
        <v>679</v>
      </c>
      <c r="G459" s="82">
        <v>1</v>
      </c>
      <c r="H459" s="8" t="s">
        <v>680</v>
      </c>
    </row>
    <row r="460" spans="1:8" s="19" customFormat="1" x14ac:dyDescent="0.3">
      <c r="A460" s="7">
        <v>54</v>
      </c>
      <c r="B460" s="7" t="s">
        <v>1633</v>
      </c>
      <c r="C460" s="9" t="s">
        <v>683</v>
      </c>
      <c r="D460" s="7"/>
      <c r="E460" s="7" t="s">
        <v>681</v>
      </c>
      <c r="F460" s="32" t="s">
        <v>682</v>
      </c>
      <c r="G460" s="82">
        <v>1</v>
      </c>
      <c r="H460" s="8"/>
    </row>
    <row r="461" spans="1:8" x14ac:dyDescent="0.3">
      <c r="A461" s="51" t="s">
        <v>1039</v>
      </c>
      <c r="B461" s="51" t="s">
        <v>1634</v>
      </c>
      <c r="C461" s="39" t="s">
        <v>108</v>
      </c>
      <c r="D461" s="51" t="s">
        <v>30</v>
      </c>
      <c r="E461" s="51"/>
      <c r="F461" s="58"/>
      <c r="G461" s="81">
        <v>40</v>
      </c>
      <c r="H461" s="25"/>
    </row>
    <row r="462" spans="1:8" x14ac:dyDescent="0.3">
      <c r="A462" s="51" t="s">
        <v>1040</v>
      </c>
      <c r="B462" s="51" t="s">
        <v>1635</v>
      </c>
      <c r="C462" s="39" t="s">
        <v>684</v>
      </c>
      <c r="D462" s="51" t="s">
        <v>30</v>
      </c>
      <c r="E462" s="51"/>
      <c r="F462" s="58"/>
      <c r="G462" s="81">
        <v>1</v>
      </c>
      <c r="H462" s="25"/>
    </row>
    <row r="463" spans="1:8" s="19" customFormat="1" ht="31.2" x14ac:dyDescent="0.3">
      <c r="A463" s="7">
        <v>55</v>
      </c>
      <c r="B463" s="7" t="s">
        <v>1636</v>
      </c>
      <c r="C463" s="9" t="s">
        <v>567</v>
      </c>
      <c r="D463" s="7" t="s">
        <v>10</v>
      </c>
      <c r="E463" s="7" t="s">
        <v>1119</v>
      </c>
      <c r="F463" s="32" t="s">
        <v>1118</v>
      </c>
      <c r="G463" s="82">
        <v>2</v>
      </c>
      <c r="H463" s="54" t="s">
        <v>1106</v>
      </c>
    </row>
    <row r="464" spans="1:8" x14ac:dyDescent="0.3">
      <c r="A464" s="51" t="s">
        <v>1041</v>
      </c>
      <c r="B464" s="51" t="s">
        <v>1637</v>
      </c>
      <c r="C464" s="39" t="s">
        <v>1105</v>
      </c>
      <c r="D464" s="51" t="s">
        <v>30</v>
      </c>
      <c r="E464" s="51"/>
      <c r="F464" s="58"/>
      <c r="G464" s="81">
        <v>2</v>
      </c>
      <c r="H464" s="52"/>
    </row>
    <row r="465" spans="1:8" s="10" customFormat="1" x14ac:dyDescent="0.3">
      <c r="A465" s="7">
        <v>56</v>
      </c>
      <c r="B465" s="7" t="s">
        <v>1638</v>
      </c>
      <c r="C465" s="9" t="s">
        <v>568</v>
      </c>
      <c r="D465" s="7"/>
      <c r="E465" s="7" t="s">
        <v>1120</v>
      </c>
      <c r="F465" s="32" t="s">
        <v>1121</v>
      </c>
      <c r="G465" s="82">
        <v>1</v>
      </c>
      <c r="H465" s="54" t="s">
        <v>1106</v>
      </c>
    </row>
    <row r="466" spans="1:8" s="31" customFormat="1" x14ac:dyDescent="0.3">
      <c r="A466" s="51" t="s">
        <v>1042</v>
      </c>
      <c r="B466" s="51" t="s">
        <v>1639</v>
      </c>
      <c r="C466" s="39" t="s">
        <v>569</v>
      </c>
      <c r="D466" s="51" t="s">
        <v>11</v>
      </c>
      <c r="E466" s="51"/>
      <c r="F466" s="58"/>
      <c r="G466" s="81">
        <v>4</v>
      </c>
      <c r="H466" s="25"/>
    </row>
    <row r="467" spans="1:8" s="31" customFormat="1" x14ac:dyDescent="0.3">
      <c r="A467" s="51" t="s">
        <v>1043</v>
      </c>
      <c r="B467" s="51" t="s">
        <v>1640</v>
      </c>
      <c r="C467" s="39" t="s">
        <v>570</v>
      </c>
      <c r="D467" s="51" t="s">
        <v>11</v>
      </c>
      <c r="E467" s="51"/>
      <c r="F467" s="58"/>
      <c r="G467" s="81">
        <v>6</v>
      </c>
      <c r="H467" s="25"/>
    </row>
    <row r="468" spans="1:8" s="31" customFormat="1" x14ac:dyDescent="0.3">
      <c r="A468" s="51" t="s">
        <v>1044</v>
      </c>
      <c r="B468" s="51" t="s">
        <v>1641</v>
      </c>
      <c r="C468" s="39" t="s">
        <v>571</v>
      </c>
      <c r="D468" s="51" t="s">
        <v>178</v>
      </c>
      <c r="E468" s="51"/>
      <c r="F468" s="58"/>
      <c r="G468" s="81">
        <v>10</v>
      </c>
      <c r="H468" s="25"/>
    </row>
    <row r="469" spans="1:8" s="37" customFormat="1" x14ac:dyDescent="0.3">
      <c r="A469" s="7">
        <v>57</v>
      </c>
      <c r="B469" s="7" t="s">
        <v>1642</v>
      </c>
      <c r="C469" s="26" t="s">
        <v>190</v>
      </c>
      <c r="D469" s="29"/>
      <c r="E469" s="29" t="s">
        <v>1122</v>
      </c>
      <c r="F469" s="29" t="s">
        <v>77</v>
      </c>
      <c r="G469" s="67">
        <v>10</v>
      </c>
      <c r="H469" s="54" t="s">
        <v>1106</v>
      </c>
    </row>
    <row r="470" spans="1:8" s="27" customFormat="1" x14ac:dyDescent="0.3">
      <c r="A470" s="51" t="s">
        <v>1045</v>
      </c>
      <c r="B470" s="51" t="s">
        <v>1643</v>
      </c>
      <c r="C470" s="17" t="s">
        <v>177</v>
      </c>
      <c r="D470" s="24" t="s">
        <v>16</v>
      </c>
      <c r="E470" s="24"/>
      <c r="F470" s="24"/>
      <c r="G470" s="70">
        <v>1</v>
      </c>
      <c r="H470" s="25"/>
    </row>
    <row r="471" spans="1:8" s="27" customFormat="1" x14ac:dyDescent="0.3">
      <c r="A471" s="51" t="s">
        <v>1046</v>
      </c>
      <c r="B471" s="51" t="s">
        <v>1644</v>
      </c>
      <c r="C471" s="17" t="s">
        <v>459</v>
      </c>
      <c r="D471" s="24" t="s">
        <v>16</v>
      </c>
      <c r="E471" s="24"/>
      <c r="F471" s="24"/>
      <c r="G471" s="70">
        <v>1</v>
      </c>
      <c r="H471" s="25"/>
    </row>
    <row r="472" spans="1:8" s="27" customFormat="1" x14ac:dyDescent="0.3">
      <c r="A472" s="51" t="s">
        <v>1047</v>
      </c>
      <c r="B472" s="51" t="s">
        <v>1645</v>
      </c>
      <c r="C472" s="17" t="s">
        <v>185</v>
      </c>
      <c r="D472" s="24" t="s">
        <v>11</v>
      </c>
      <c r="E472" s="24"/>
      <c r="F472" s="24"/>
      <c r="G472" s="70">
        <v>1</v>
      </c>
      <c r="H472" s="25"/>
    </row>
    <row r="473" spans="1:8" s="21" customFormat="1" x14ac:dyDescent="0.3">
      <c r="A473" s="7">
        <v>58</v>
      </c>
      <c r="B473" s="7" t="s">
        <v>1646</v>
      </c>
      <c r="C473" s="11" t="s">
        <v>102</v>
      </c>
      <c r="D473" s="20" t="s">
        <v>11</v>
      </c>
      <c r="E473" s="20" t="s">
        <v>103</v>
      </c>
      <c r="F473" s="3" t="s">
        <v>104</v>
      </c>
      <c r="G473" s="83">
        <v>1</v>
      </c>
      <c r="H473" s="54" t="s">
        <v>1106</v>
      </c>
    </row>
    <row r="474" spans="1:8" s="15" customFormat="1" x14ac:dyDescent="0.3">
      <c r="A474" s="51" t="s">
        <v>1049</v>
      </c>
      <c r="B474" s="51" t="s">
        <v>1647</v>
      </c>
      <c r="C474" s="16" t="s">
        <v>1048</v>
      </c>
      <c r="D474" s="12" t="s">
        <v>11</v>
      </c>
      <c r="E474" s="12"/>
      <c r="F474" s="1"/>
      <c r="G474" s="84">
        <v>2</v>
      </c>
      <c r="H474" s="25"/>
    </row>
    <row r="475" spans="1:8" s="21" customFormat="1" x14ac:dyDescent="0.3">
      <c r="A475" s="7">
        <v>59</v>
      </c>
      <c r="B475" s="7" t="s">
        <v>1648</v>
      </c>
      <c r="C475" s="33" t="s">
        <v>686</v>
      </c>
      <c r="D475" s="3" t="s">
        <v>30</v>
      </c>
      <c r="E475" s="3" t="s">
        <v>45</v>
      </c>
      <c r="F475" s="3" t="s">
        <v>46</v>
      </c>
      <c r="G475" s="83">
        <v>8</v>
      </c>
      <c r="H475" s="54" t="s">
        <v>1106</v>
      </c>
    </row>
    <row r="476" spans="1:8" s="15" customFormat="1" x14ac:dyDescent="0.3">
      <c r="A476" s="51" t="s">
        <v>1050</v>
      </c>
      <c r="B476" s="51" t="s">
        <v>1649</v>
      </c>
      <c r="C476" s="16" t="s">
        <v>479</v>
      </c>
      <c r="D476" s="1" t="s">
        <v>30</v>
      </c>
      <c r="E476" s="12"/>
      <c r="F476" s="1"/>
      <c r="G476" s="84">
        <v>8</v>
      </c>
      <c r="H476" s="13"/>
    </row>
    <row r="477" spans="1:8" s="15" customFormat="1" x14ac:dyDescent="0.3">
      <c r="A477" s="51" t="s">
        <v>1051</v>
      </c>
      <c r="B477" s="51" t="s">
        <v>1650</v>
      </c>
      <c r="C477" s="16" t="s">
        <v>480</v>
      </c>
      <c r="D477" s="1" t="s">
        <v>30</v>
      </c>
      <c r="E477" s="12"/>
      <c r="F477" s="1"/>
      <c r="G477" s="84">
        <v>8</v>
      </c>
      <c r="H477" s="13"/>
    </row>
    <row r="478" spans="1:8" s="15" customFormat="1" x14ac:dyDescent="0.3">
      <c r="A478" s="51" t="s">
        <v>1052</v>
      </c>
      <c r="B478" s="51" t="s">
        <v>1651</v>
      </c>
      <c r="C478" s="13" t="s">
        <v>685</v>
      </c>
      <c r="D478" s="1" t="s">
        <v>30</v>
      </c>
      <c r="E478" s="12"/>
      <c r="F478" s="1"/>
      <c r="G478" s="84">
        <v>1</v>
      </c>
      <c r="H478" s="13"/>
    </row>
    <row r="479" spans="1:8" s="37" customFormat="1" ht="31.2" x14ac:dyDescent="0.3">
      <c r="A479" s="7">
        <v>60</v>
      </c>
      <c r="B479" s="7" t="s">
        <v>1652</v>
      </c>
      <c r="C479" s="26" t="s">
        <v>17</v>
      </c>
      <c r="D479" s="29" t="s">
        <v>10</v>
      </c>
      <c r="E479" s="29" t="s">
        <v>18</v>
      </c>
      <c r="F479" s="29" t="s">
        <v>19</v>
      </c>
      <c r="G479" s="67">
        <v>1</v>
      </c>
      <c r="H479" s="54" t="s">
        <v>1106</v>
      </c>
    </row>
    <row r="480" spans="1:8" s="27" customFormat="1" x14ac:dyDescent="0.3">
      <c r="A480" s="51" t="s">
        <v>1054</v>
      </c>
      <c r="B480" s="51" t="s">
        <v>1653</v>
      </c>
      <c r="C480" s="17" t="s">
        <v>243</v>
      </c>
      <c r="D480" s="24" t="s">
        <v>16</v>
      </c>
      <c r="E480" s="24"/>
      <c r="F480" s="34"/>
      <c r="G480" s="70">
        <v>1</v>
      </c>
      <c r="H480" s="25"/>
    </row>
    <row r="481" spans="1:8" s="27" customFormat="1" x14ac:dyDescent="0.3">
      <c r="A481" s="51" t="s">
        <v>1055</v>
      </c>
      <c r="B481" s="51" t="s">
        <v>1654</v>
      </c>
      <c r="C481" s="17" t="s">
        <v>22</v>
      </c>
      <c r="D481" s="24" t="s">
        <v>16</v>
      </c>
      <c r="E481" s="24"/>
      <c r="F481" s="34"/>
      <c r="G481" s="70">
        <v>1</v>
      </c>
      <c r="H481" s="25"/>
    </row>
    <row r="482" spans="1:8" s="27" customFormat="1" x14ac:dyDescent="0.3">
      <c r="A482" s="51" t="s">
        <v>1056</v>
      </c>
      <c r="B482" s="51" t="s">
        <v>1655</v>
      </c>
      <c r="C482" s="17" t="s">
        <v>24</v>
      </c>
      <c r="D482" s="24" t="s">
        <v>11</v>
      </c>
      <c r="E482" s="24"/>
      <c r="F482" s="34"/>
      <c r="G482" s="70">
        <v>1</v>
      </c>
      <c r="H482" s="25"/>
    </row>
    <row r="483" spans="1:8" s="27" customFormat="1" x14ac:dyDescent="0.3">
      <c r="A483" s="51" t="s">
        <v>1057</v>
      </c>
      <c r="B483" s="51" t="s">
        <v>1656</v>
      </c>
      <c r="C483" s="17" t="s">
        <v>26</v>
      </c>
      <c r="D483" s="24" t="s">
        <v>11</v>
      </c>
      <c r="E483" s="24"/>
      <c r="F483" s="34"/>
      <c r="G483" s="70">
        <v>1</v>
      </c>
      <c r="H483" s="25"/>
    </row>
    <row r="484" spans="1:8" s="37" customFormat="1" ht="31.2" x14ac:dyDescent="0.3">
      <c r="A484" s="7">
        <v>61</v>
      </c>
      <c r="B484" s="7" t="s">
        <v>1657</v>
      </c>
      <c r="C484" s="26" t="s">
        <v>17</v>
      </c>
      <c r="D484" s="29" t="s">
        <v>10</v>
      </c>
      <c r="E484" s="29" t="s">
        <v>27</v>
      </c>
      <c r="F484" s="29" t="s">
        <v>28</v>
      </c>
      <c r="G484" s="67">
        <v>1</v>
      </c>
      <c r="H484" s="54" t="s">
        <v>1106</v>
      </c>
    </row>
    <row r="485" spans="1:8" s="27" customFormat="1" x14ac:dyDescent="0.3">
      <c r="A485" s="51" t="s">
        <v>1058</v>
      </c>
      <c r="B485" s="51" t="s">
        <v>1658</v>
      </c>
      <c r="C485" s="17" t="s">
        <v>20</v>
      </c>
      <c r="D485" s="24" t="s">
        <v>16</v>
      </c>
      <c r="E485" s="24"/>
      <c r="F485" s="34"/>
      <c r="G485" s="70">
        <v>1</v>
      </c>
      <c r="H485" s="25"/>
    </row>
    <row r="486" spans="1:8" s="27" customFormat="1" x14ac:dyDescent="0.3">
      <c r="A486" s="51" t="s">
        <v>1059</v>
      </c>
      <c r="B486" s="51" t="s">
        <v>1659</v>
      </c>
      <c r="C486" s="17" t="s">
        <v>22</v>
      </c>
      <c r="D486" s="24" t="s">
        <v>16</v>
      </c>
      <c r="E486" s="24"/>
      <c r="F486" s="34"/>
      <c r="G486" s="70">
        <v>1</v>
      </c>
      <c r="H486" s="25"/>
    </row>
    <row r="487" spans="1:8" s="27" customFormat="1" x14ac:dyDescent="0.3">
      <c r="A487" s="51" t="s">
        <v>1060</v>
      </c>
      <c r="B487" s="51" t="s">
        <v>1660</v>
      </c>
      <c r="C487" s="17" t="s">
        <v>24</v>
      </c>
      <c r="D487" s="24" t="s">
        <v>11</v>
      </c>
      <c r="E487" s="24"/>
      <c r="F487" s="34"/>
      <c r="G487" s="70">
        <v>1</v>
      </c>
      <c r="H487" s="25"/>
    </row>
    <row r="488" spans="1:8" s="27" customFormat="1" x14ac:dyDescent="0.3">
      <c r="A488" s="51" t="s">
        <v>1061</v>
      </c>
      <c r="B488" s="51" t="s">
        <v>1661</v>
      </c>
      <c r="C488" s="17" t="s">
        <v>26</v>
      </c>
      <c r="D488" s="24" t="s">
        <v>11</v>
      </c>
      <c r="E488" s="24"/>
      <c r="F488" s="34"/>
      <c r="G488" s="70">
        <v>1</v>
      </c>
      <c r="H488" s="25"/>
    </row>
    <row r="489" spans="1:8" s="19" customFormat="1" x14ac:dyDescent="0.3">
      <c r="A489" s="7">
        <v>62</v>
      </c>
      <c r="B489" s="7" t="s">
        <v>1662</v>
      </c>
      <c r="C489" s="9" t="s">
        <v>668</v>
      </c>
      <c r="D489" s="7" t="s">
        <v>111</v>
      </c>
      <c r="E489" s="7"/>
      <c r="F489" s="7" t="s">
        <v>1125</v>
      </c>
      <c r="G489" s="82">
        <v>2</v>
      </c>
      <c r="H489" s="54" t="s">
        <v>1106</v>
      </c>
    </row>
    <row r="490" spans="1:8" x14ac:dyDescent="0.3">
      <c r="A490" s="51" t="s">
        <v>1062</v>
      </c>
      <c r="B490" s="51" t="s">
        <v>1663</v>
      </c>
      <c r="C490" s="39" t="s">
        <v>112</v>
      </c>
      <c r="D490" s="51" t="s">
        <v>16</v>
      </c>
      <c r="E490" s="51"/>
      <c r="F490" s="58"/>
      <c r="G490" s="81">
        <v>10</v>
      </c>
      <c r="H490" s="52"/>
    </row>
    <row r="491" spans="1:8" x14ac:dyDescent="0.3">
      <c r="A491" s="51" t="s">
        <v>1063</v>
      </c>
      <c r="B491" s="51" t="s">
        <v>1664</v>
      </c>
      <c r="C491" s="39" t="s">
        <v>113</v>
      </c>
      <c r="D491" s="51" t="s">
        <v>16</v>
      </c>
      <c r="E491" s="51"/>
      <c r="F491" s="58"/>
      <c r="G491" s="81">
        <v>10</v>
      </c>
      <c r="H491" s="52"/>
    </row>
    <row r="492" spans="1:8" x14ac:dyDescent="0.3">
      <c r="A492" s="51" t="s">
        <v>1064</v>
      </c>
      <c r="B492" s="51" t="s">
        <v>1665</v>
      </c>
      <c r="C492" s="39" t="s">
        <v>688</v>
      </c>
      <c r="D492" s="51" t="s">
        <v>16</v>
      </c>
      <c r="E492" s="51"/>
      <c r="F492" s="58"/>
      <c r="G492" s="81">
        <v>10</v>
      </c>
      <c r="H492" s="52"/>
    </row>
    <row r="493" spans="1:8" s="55" customFormat="1" x14ac:dyDescent="0.3">
      <c r="A493" s="74">
        <v>63</v>
      </c>
      <c r="B493" s="74" t="s">
        <v>1666</v>
      </c>
      <c r="C493" s="75" t="s">
        <v>581</v>
      </c>
      <c r="D493" s="89" t="s">
        <v>11</v>
      </c>
      <c r="E493" s="89"/>
      <c r="F493" s="89"/>
      <c r="G493" s="76">
        <v>1</v>
      </c>
      <c r="H493" s="77" t="s">
        <v>1106</v>
      </c>
    </row>
    <row r="494" spans="1:8" s="40" customFormat="1" x14ac:dyDescent="0.3">
      <c r="A494" s="51" t="s">
        <v>1065</v>
      </c>
      <c r="B494" s="51" t="s">
        <v>1667</v>
      </c>
      <c r="C494" s="61" t="s">
        <v>667</v>
      </c>
      <c r="D494" s="90" t="s">
        <v>11</v>
      </c>
      <c r="E494" s="91"/>
      <c r="F494" s="91"/>
      <c r="G494" s="72">
        <v>1</v>
      </c>
      <c r="H494" s="59"/>
    </row>
    <row r="495" spans="1:8" s="55" customFormat="1" x14ac:dyDescent="0.3">
      <c r="A495" s="7">
        <v>64</v>
      </c>
      <c r="B495" s="7" t="s">
        <v>1668</v>
      </c>
      <c r="C495" s="56" t="s">
        <v>231</v>
      </c>
      <c r="D495" s="53" t="s">
        <v>11</v>
      </c>
      <c r="E495" s="53" t="s">
        <v>579</v>
      </c>
      <c r="F495" s="92" t="s">
        <v>1066</v>
      </c>
      <c r="G495" s="71">
        <v>2</v>
      </c>
      <c r="H495" s="8" t="s">
        <v>1106</v>
      </c>
    </row>
    <row r="496" spans="1:8" s="40" customFormat="1" x14ac:dyDescent="0.3">
      <c r="A496" s="78" t="s">
        <v>1068</v>
      </c>
      <c r="B496" s="78" t="s">
        <v>1669</v>
      </c>
      <c r="C496" s="79" t="s">
        <v>580</v>
      </c>
      <c r="D496" s="93" t="s">
        <v>11</v>
      </c>
      <c r="E496" s="94"/>
      <c r="F496" s="94"/>
      <c r="G496" s="95">
        <v>1</v>
      </c>
      <c r="H496" s="80"/>
    </row>
    <row r="497" spans="1:148" s="21" customFormat="1" x14ac:dyDescent="0.3">
      <c r="A497" s="7">
        <v>65</v>
      </c>
      <c r="B497" s="7" t="s">
        <v>1670</v>
      </c>
      <c r="C497" s="22" t="s">
        <v>582</v>
      </c>
      <c r="D497" s="20" t="s">
        <v>11</v>
      </c>
      <c r="E497" s="20"/>
      <c r="F497" s="20"/>
      <c r="G497" s="83">
        <v>9</v>
      </c>
      <c r="H497" s="8" t="s">
        <v>1106</v>
      </c>
    </row>
    <row r="498" spans="1:148" s="15" customFormat="1" ht="31.2" x14ac:dyDescent="0.3">
      <c r="A498" s="51" t="s">
        <v>1069</v>
      </c>
      <c r="B498" s="51" t="s">
        <v>1671</v>
      </c>
      <c r="C498" s="13" t="s">
        <v>1067</v>
      </c>
      <c r="D498" s="1" t="s">
        <v>585</v>
      </c>
      <c r="E498" s="1"/>
      <c r="F498" s="12"/>
      <c r="G498" s="84">
        <v>10</v>
      </c>
      <c r="H498" s="13"/>
    </row>
    <row r="499" spans="1:148" s="19" customFormat="1" ht="31.2" x14ac:dyDescent="0.3">
      <c r="A499" s="7">
        <v>66</v>
      </c>
      <c r="B499" s="7" t="s">
        <v>1672</v>
      </c>
      <c r="C499" s="9" t="s">
        <v>583</v>
      </c>
      <c r="D499" s="7" t="s">
        <v>11</v>
      </c>
      <c r="E499" s="7" t="s">
        <v>1103</v>
      </c>
      <c r="F499" s="7" t="s">
        <v>1104</v>
      </c>
      <c r="G499" s="65">
        <v>26</v>
      </c>
      <c r="H499" s="28" t="s">
        <v>1107</v>
      </c>
    </row>
    <row r="500" spans="1:148" x14ac:dyDescent="0.3">
      <c r="A500" s="51" t="s">
        <v>1070</v>
      </c>
      <c r="B500" s="51" t="s">
        <v>1673</v>
      </c>
      <c r="C500" s="39" t="s">
        <v>584</v>
      </c>
      <c r="D500" s="7" t="s">
        <v>11</v>
      </c>
      <c r="E500" s="51"/>
      <c r="F500" s="51"/>
      <c r="G500" s="85">
        <v>26</v>
      </c>
      <c r="H500" s="25"/>
    </row>
    <row r="501" spans="1:148" x14ac:dyDescent="0.3">
      <c r="A501" s="51" t="s">
        <v>1071</v>
      </c>
      <c r="B501" s="51" t="s">
        <v>1674</v>
      </c>
      <c r="C501" s="39" t="s">
        <v>650</v>
      </c>
      <c r="D501" s="7" t="s">
        <v>11</v>
      </c>
      <c r="E501" s="51"/>
      <c r="F501" s="51"/>
      <c r="G501" s="85">
        <v>26</v>
      </c>
      <c r="H501" s="25"/>
    </row>
    <row r="502" spans="1:148" s="19" customFormat="1" x14ac:dyDescent="0.3">
      <c r="A502" s="7">
        <v>67</v>
      </c>
      <c r="B502" s="7" t="s">
        <v>1675</v>
      </c>
      <c r="C502" s="9" t="s">
        <v>687</v>
      </c>
      <c r="D502" s="7"/>
      <c r="E502" s="7"/>
      <c r="F502" s="7"/>
      <c r="G502" s="65"/>
      <c r="H502" s="8"/>
    </row>
    <row r="503" spans="1:148" s="30" customFormat="1" ht="31.2" x14ac:dyDescent="0.3">
      <c r="A503" s="51" t="s">
        <v>1072</v>
      </c>
      <c r="B503" s="51" t="s">
        <v>1676</v>
      </c>
      <c r="C503" s="13" t="s">
        <v>653</v>
      </c>
      <c r="D503" s="12" t="s">
        <v>16</v>
      </c>
      <c r="E503" s="12" t="s">
        <v>651</v>
      </c>
      <c r="F503" s="1" t="s">
        <v>652</v>
      </c>
      <c r="G503" s="84">
        <v>100</v>
      </c>
      <c r="H503" s="2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row>
    <row r="504" spans="1:148" s="30" customFormat="1" x14ac:dyDescent="0.3">
      <c r="A504" s="51" t="s">
        <v>1073</v>
      </c>
      <c r="B504" s="51" t="s">
        <v>1677</v>
      </c>
      <c r="C504" s="13" t="s">
        <v>654</v>
      </c>
      <c r="D504" s="12" t="s">
        <v>11</v>
      </c>
      <c r="E504" s="12"/>
      <c r="F504" s="1"/>
      <c r="G504" s="84">
        <v>242</v>
      </c>
      <c r="H504" s="2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15"/>
      <c r="EL504" s="15"/>
      <c r="EM504" s="15"/>
      <c r="EN504" s="15"/>
      <c r="EO504" s="15"/>
      <c r="EP504" s="15"/>
      <c r="EQ504" s="15"/>
      <c r="ER504" s="15"/>
    </row>
    <row r="505" spans="1:148" s="30" customFormat="1" x14ac:dyDescent="0.3">
      <c r="A505" s="51" t="s">
        <v>1074</v>
      </c>
      <c r="B505" s="51" t="s">
        <v>1678</v>
      </c>
      <c r="C505" s="13" t="s">
        <v>655</v>
      </c>
      <c r="D505" s="12" t="s">
        <v>11</v>
      </c>
      <c r="E505" s="12"/>
      <c r="F505" s="1"/>
      <c r="G505" s="84">
        <v>180</v>
      </c>
      <c r="H505" s="2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15"/>
      <c r="EL505" s="15"/>
      <c r="EM505" s="15"/>
      <c r="EN505" s="15"/>
      <c r="EO505" s="15"/>
      <c r="EP505" s="15"/>
      <c r="EQ505" s="15"/>
      <c r="ER505" s="15"/>
    </row>
    <row r="506" spans="1:148" s="30" customFormat="1" x14ac:dyDescent="0.3">
      <c r="A506" s="51" t="s">
        <v>1075</v>
      </c>
      <c r="B506" s="51" t="s">
        <v>1679</v>
      </c>
      <c r="C506" s="13" t="s">
        <v>656</v>
      </c>
      <c r="D506" s="12" t="s">
        <v>11</v>
      </c>
      <c r="E506" s="12"/>
      <c r="F506" s="1"/>
      <c r="G506" s="84">
        <v>24</v>
      </c>
      <c r="H506" s="2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15"/>
      <c r="EL506" s="15"/>
      <c r="EM506" s="15"/>
      <c r="EN506" s="15"/>
      <c r="EO506" s="15"/>
      <c r="EP506" s="15"/>
      <c r="EQ506" s="15"/>
      <c r="ER506" s="15"/>
    </row>
    <row r="507" spans="1:148" s="30" customFormat="1" x14ac:dyDescent="0.3">
      <c r="A507" s="51" t="s">
        <v>1076</v>
      </c>
      <c r="B507" s="51" t="s">
        <v>1680</v>
      </c>
      <c r="C507" s="13" t="s">
        <v>657</v>
      </c>
      <c r="D507" s="12" t="s">
        <v>11</v>
      </c>
      <c r="E507" s="12"/>
      <c r="F507" s="1"/>
      <c r="G507" s="84">
        <v>14</v>
      </c>
      <c r="H507" s="2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row>
    <row r="508" spans="1:148" s="30" customFormat="1" x14ac:dyDescent="0.3">
      <c r="A508" s="51" t="s">
        <v>1077</v>
      </c>
      <c r="B508" s="51" t="s">
        <v>1681</v>
      </c>
      <c r="C508" s="13" t="s">
        <v>658</v>
      </c>
      <c r="D508" s="12" t="s">
        <v>11</v>
      </c>
      <c r="E508" s="12"/>
      <c r="F508" s="1"/>
      <c r="G508" s="84">
        <v>5</v>
      </c>
      <c r="H508" s="2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row>
    <row r="509" spans="1:148" s="30" customFormat="1" x14ac:dyDescent="0.3">
      <c r="A509" s="51" t="s">
        <v>1078</v>
      </c>
      <c r="B509" s="51" t="s">
        <v>1682</v>
      </c>
      <c r="C509" s="13" t="s">
        <v>659</v>
      </c>
      <c r="D509" s="12" t="s">
        <v>11</v>
      </c>
      <c r="E509" s="12"/>
      <c r="F509" s="1"/>
      <c r="G509" s="84">
        <v>760</v>
      </c>
      <c r="H509" s="2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row>
    <row r="510" spans="1:148" s="30" customFormat="1" x14ac:dyDescent="0.3">
      <c r="A510" s="51" t="s">
        <v>1079</v>
      </c>
      <c r="B510" s="51" t="s">
        <v>1683</v>
      </c>
      <c r="C510" s="13" t="s">
        <v>660</v>
      </c>
      <c r="D510" s="12" t="s">
        <v>11</v>
      </c>
      <c r="E510" s="12"/>
      <c r="F510" s="1"/>
      <c r="G510" s="84">
        <v>210</v>
      </c>
      <c r="H510" s="2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15"/>
      <c r="EL510" s="15"/>
      <c r="EM510" s="15"/>
      <c r="EN510" s="15"/>
      <c r="EO510" s="15"/>
      <c r="EP510" s="15"/>
      <c r="EQ510" s="15"/>
      <c r="ER510" s="15"/>
    </row>
    <row r="511" spans="1:148" s="30" customFormat="1" x14ac:dyDescent="0.3">
      <c r="A511" s="51" t="s">
        <v>1080</v>
      </c>
      <c r="B511" s="51" t="s">
        <v>1684</v>
      </c>
      <c r="C511" s="13" t="s">
        <v>661</v>
      </c>
      <c r="D511" s="12" t="s">
        <v>11</v>
      </c>
      <c r="E511" s="12"/>
      <c r="F511" s="1"/>
      <c r="G511" s="84">
        <v>40</v>
      </c>
      <c r="H511" s="2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15"/>
      <c r="EL511" s="15"/>
      <c r="EM511" s="15"/>
      <c r="EN511" s="15"/>
      <c r="EO511" s="15"/>
      <c r="EP511" s="15"/>
      <c r="EQ511" s="15"/>
      <c r="ER511" s="15"/>
    </row>
    <row r="512" spans="1:148" s="30" customFormat="1" x14ac:dyDescent="0.3">
      <c r="A512" s="51" t="s">
        <v>1081</v>
      </c>
      <c r="B512" s="51" t="s">
        <v>1685</v>
      </c>
      <c r="C512" s="13" t="s">
        <v>662</v>
      </c>
      <c r="D512" s="12" t="s">
        <v>16</v>
      </c>
      <c r="E512" s="12"/>
      <c r="F512" s="1"/>
      <c r="G512" s="84">
        <v>30</v>
      </c>
      <c r="H512" s="2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15"/>
      <c r="EL512" s="15"/>
      <c r="EM512" s="15"/>
      <c r="EN512" s="15"/>
      <c r="EO512" s="15"/>
      <c r="EP512" s="15"/>
      <c r="EQ512" s="15"/>
      <c r="ER512" s="15"/>
    </row>
    <row r="513" spans="1:148" s="30" customFormat="1" x14ac:dyDescent="0.3">
      <c r="A513" s="51" t="s">
        <v>1082</v>
      </c>
      <c r="B513" s="51" t="s">
        <v>1686</v>
      </c>
      <c r="C513" s="13" t="s">
        <v>663</v>
      </c>
      <c r="D513" s="12" t="s">
        <v>11</v>
      </c>
      <c r="E513" s="12"/>
      <c r="F513" s="1"/>
      <c r="G513" s="84">
        <v>50</v>
      </c>
      <c r="H513" s="2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row>
    <row r="514" spans="1:148" s="30" customFormat="1" ht="31.2" x14ac:dyDescent="0.3">
      <c r="A514" s="51" t="s">
        <v>1083</v>
      </c>
      <c r="B514" s="51" t="s">
        <v>1687</v>
      </c>
      <c r="C514" s="13" t="s">
        <v>664</v>
      </c>
      <c r="D514" s="12" t="s">
        <v>11</v>
      </c>
      <c r="E514" s="12"/>
      <c r="F514" s="1"/>
      <c r="G514" s="84">
        <v>8</v>
      </c>
      <c r="H514" s="2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15"/>
      <c r="EL514" s="15"/>
      <c r="EM514" s="15"/>
      <c r="EN514" s="15"/>
      <c r="EO514" s="15"/>
      <c r="EP514" s="15"/>
      <c r="EQ514" s="15"/>
      <c r="ER514" s="15"/>
    </row>
    <row r="515" spans="1:148" s="30" customFormat="1" x14ac:dyDescent="0.3">
      <c r="A515" s="51" t="s">
        <v>1084</v>
      </c>
      <c r="B515" s="51" t="s">
        <v>1688</v>
      </c>
      <c r="C515" s="13" t="s">
        <v>665</v>
      </c>
      <c r="D515" s="12" t="s">
        <v>16</v>
      </c>
      <c r="E515" s="12"/>
      <c r="F515" s="1"/>
      <c r="G515" s="84">
        <v>17</v>
      </c>
      <c r="H515" s="2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15"/>
      <c r="EL515" s="15"/>
      <c r="EM515" s="15"/>
      <c r="EN515" s="15"/>
      <c r="EO515" s="15"/>
      <c r="EP515" s="15"/>
      <c r="EQ515" s="15"/>
      <c r="ER515" s="15"/>
    </row>
    <row r="516" spans="1:148" s="30" customFormat="1" ht="31.2" x14ac:dyDescent="0.3">
      <c r="A516" s="51" t="s">
        <v>1085</v>
      </c>
      <c r="B516" s="51" t="s">
        <v>1689</v>
      </c>
      <c r="C516" s="13" t="s">
        <v>666</v>
      </c>
      <c r="D516" s="12" t="s">
        <v>11</v>
      </c>
      <c r="E516" s="12"/>
      <c r="F516" s="1"/>
      <c r="G516" s="84">
        <v>50</v>
      </c>
      <c r="H516" s="2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15"/>
      <c r="EL516" s="15"/>
      <c r="EM516" s="15"/>
      <c r="EN516" s="15"/>
      <c r="EO516" s="15"/>
      <c r="EP516" s="15"/>
      <c r="EQ516" s="15"/>
      <c r="ER516" s="15"/>
    </row>
    <row r="517" spans="1:148" s="19" customFormat="1" ht="31.2" x14ac:dyDescent="0.3">
      <c r="A517" s="7">
        <v>68</v>
      </c>
      <c r="B517" s="7" t="s">
        <v>1690</v>
      </c>
      <c r="C517" s="9" t="s">
        <v>689</v>
      </c>
      <c r="D517" s="20" t="s">
        <v>11</v>
      </c>
      <c r="E517" s="7" t="s">
        <v>693</v>
      </c>
      <c r="F517" s="7" t="s">
        <v>694</v>
      </c>
      <c r="G517" s="65">
        <v>100</v>
      </c>
      <c r="H517" s="28" t="s">
        <v>1107</v>
      </c>
    </row>
    <row r="518" spans="1:148" x14ac:dyDescent="0.3">
      <c r="A518" s="51" t="s">
        <v>1087</v>
      </c>
      <c r="B518" s="51" t="s">
        <v>1691</v>
      </c>
      <c r="C518" s="39" t="s">
        <v>690</v>
      </c>
      <c r="D518" s="12" t="s">
        <v>11</v>
      </c>
      <c r="E518" s="51"/>
      <c r="F518" s="51"/>
      <c r="G518" s="85">
        <v>100</v>
      </c>
      <c r="H518" s="25"/>
    </row>
    <row r="519" spans="1:148" x14ac:dyDescent="0.3">
      <c r="A519" s="51" t="s">
        <v>1088</v>
      </c>
      <c r="B519" s="51" t="s">
        <v>1692</v>
      </c>
      <c r="C519" s="39" t="s">
        <v>691</v>
      </c>
      <c r="D519" s="12" t="s">
        <v>11</v>
      </c>
      <c r="E519" s="51"/>
      <c r="F519" s="51"/>
      <c r="G519" s="85">
        <v>100</v>
      </c>
      <c r="H519" s="25"/>
    </row>
    <row r="520" spans="1:148" x14ac:dyDescent="0.3">
      <c r="A520" s="51" t="s">
        <v>1089</v>
      </c>
      <c r="B520" s="51" t="s">
        <v>1693</v>
      </c>
      <c r="C520" s="39" t="s">
        <v>692</v>
      </c>
      <c r="D520" s="12" t="s">
        <v>11</v>
      </c>
      <c r="E520" s="51"/>
      <c r="F520" s="51"/>
      <c r="G520" s="85">
        <v>100</v>
      </c>
      <c r="H520" s="25"/>
    </row>
    <row r="521" spans="1:148" s="21" customFormat="1" x14ac:dyDescent="0.3">
      <c r="A521" s="20">
        <v>69</v>
      </c>
      <c r="B521" s="7" t="s">
        <v>1694</v>
      </c>
      <c r="C521" s="11" t="s">
        <v>65</v>
      </c>
      <c r="D521" s="20" t="s">
        <v>11</v>
      </c>
      <c r="E521" s="20" t="s">
        <v>66</v>
      </c>
      <c r="F521" s="3" t="s">
        <v>67</v>
      </c>
      <c r="G521" s="83">
        <v>1</v>
      </c>
      <c r="H521" s="54" t="s">
        <v>1106</v>
      </c>
    </row>
    <row r="522" spans="1:148" s="15" customFormat="1" x14ac:dyDescent="0.3">
      <c r="A522" s="12" t="s">
        <v>1053</v>
      </c>
      <c r="B522" s="51" t="s">
        <v>1695</v>
      </c>
      <c r="C522" s="16" t="s">
        <v>40</v>
      </c>
      <c r="D522" s="12" t="s">
        <v>16</v>
      </c>
      <c r="E522" s="12"/>
      <c r="F522" s="1"/>
      <c r="G522" s="84">
        <v>1</v>
      </c>
      <c r="H522" s="25"/>
    </row>
    <row r="523" spans="1:148" s="15" customFormat="1" x14ac:dyDescent="0.3">
      <c r="A523" s="12" t="s">
        <v>1090</v>
      </c>
      <c r="B523" s="51" t="s">
        <v>1696</v>
      </c>
      <c r="C523" s="16" t="s">
        <v>41</v>
      </c>
      <c r="D523" s="12" t="s">
        <v>11</v>
      </c>
      <c r="E523" s="12"/>
      <c r="F523" s="1"/>
      <c r="G523" s="84">
        <v>1</v>
      </c>
      <c r="H523" s="25"/>
    </row>
    <row r="524" spans="1:148" s="15" customFormat="1" x14ac:dyDescent="0.3">
      <c r="A524" s="12" t="s">
        <v>1091</v>
      </c>
      <c r="B524" s="51" t="s">
        <v>1697</v>
      </c>
      <c r="C524" s="16" t="s">
        <v>42</v>
      </c>
      <c r="D524" s="12" t="s">
        <v>11</v>
      </c>
      <c r="E524" s="12"/>
      <c r="F524" s="1"/>
      <c r="G524" s="84">
        <v>1</v>
      </c>
      <c r="H524" s="25"/>
    </row>
    <row r="525" spans="1:148" s="15" customFormat="1" x14ac:dyDescent="0.3">
      <c r="A525" s="12" t="s">
        <v>1092</v>
      </c>
      <c r="B525" s="51" t="s">
        <v>1698</v>
      </c>
      <c r="C525" s="16" t="s">
        <v>43</v>
      </c>
      <c r="D525" s="12" t="s">
        <v>11</v>
      </c>
      <c r="E525" s="12"/>
      <c r="F525" s="1"/>
      <c r="G525" s="84">
        <v>1</v>
      </c>
      <c r="H525" s="25"/>
    </row>
    <row r="526" spans="1:148" s="21" customFormat="1" x14ac:dyDescent="0.3">
      <c r="A526" s="20">
        <v>70</v>
      </c>
      <c r="B526" s="7" t="s">
        <v>1699</v>
      </c>
      <c r="C526" s="11" t="s">
        <v>38</v>
      </c>
      <c r="D526" s="20" t="s">
        <v>11</v>
      </c>
      <c r="E526" s="20"/>
      <c r="F526" s="20" t="s">
        <v>39</v>
      </c>
      <c r="G526" s="83">
        <v>8</v>
      </c>
      <c r="H526" s="54" t="s">
        <v>1106</v>
      </c>
    </row>
    <row r="527" spans="1:148" s="15" customFormat="1" x14ac:dyDescent="0.3">
      <c r="A527" s="12" t="s">
        <v>1093</v>
      </c>
      <c r="B527" s="51" t="s">
        <v>1700</v>
      </c>
      <c r="C527" s="16" t="s">
        <v>40</v>
      </c>
      <c r="D527" s="1"/>
      <c r="E527" s="1"/>
      <c r="F527" s="12"/>
      <c r="G527" s="84">
        <v>48</v>
      </c>
      <c r="H527" s="25"/>
    </row>
    <row r="528" spans="1:148" s="15" customFormat="1" x14ac:dyDescent="0.3">
      <c r="A528" s="12" t="s">
        <v>1094</v>
      </c>
      <c r="B528" s="51" t="s">
        <v>1701</v>
      </c>
      <c r="C528" s="16" t="s">
        <v>41</v>
      </c>
      <c r="D528" s="12"/>
      <c r="E528" s="12"/>
      <c r="F528" s="1"/>
      <c r="G528" s="84">
        <v>48</v>
      </c>
      <c r="H528" s="25"/>
    </row>
    <row r="529" spans="1:148" s="15" customFormat="1" x14ac:dyDescent="0.3">
      <c r="A529" s="12" t="s">
        <v>1095</v>
      </c>
      <c r="B529" s="51" t="s">
        <v>1702</v>
      </c>
      <c r="C529" s="16" t="s">
        <v>42</v>
      </c>
      <c r="D529" s="12"/>
      <c r="E529" s="12"/>
      <c r="F529" s="1"/>
      <c r="G529" s="84">
        <v>8</v>
      </c>
      <c r="H529" s="25"/>
    </row>
    <row r="530" spans="1:148" s="15" customFormat="1" x14ac:dyDescent="0.3">
      <c r="A530" s="12" t="s">
        <v>1096</v>
      </c>
      <c r="B530" s="51" t="s">
        <v>1703</v>
      </c>
      <c r="C530" s="16" t="s">
        <v>43</v>
      </c>
      <c r="D530" s="12"/>
      <c r="E530" s="12"/>
      <c r="F530" s="1"/>
      <c r="G530" s="84">
        <v>8</v>
      </c>
      <c r="H530" s="25"/>
    </row>
    <row r="531" spans="1:148" s="35" customFormat="1" ht="46.8" x14ac:dyDescent="0.3">
      <c r="A531" s="20">
        <v>73</v>
      </c>
      <c r="B531" s="7" t="s">
        <v>1704</v>
      </c>
      <c r="C531" s="22" t="s">
        <v>1086</v>
      </c>
      <c r="D531" s="20" t="s">
        <v>7</v>
      </c>
      <c r="E531" s="20" t="s">
        <v>1127</v>
      </c>
      <c r="F531" s="3" t="s">
        <v>1126</v>
      </c>
      <c r="G531" s="83">
        <v>1</v>
      </c>
      <c r="H531" s="22" t="s">
        <v>1097</v>
      </c>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c r="DO531" s="21"/>
      <c r="DP531" s="21"/>
      <c r="DQ531" s="21"/>
      <c r="DR531" s="21"/>
      <c r="DS531" s="21"/>
      <c r="DT531" s="21"/>
      <c r="DU531" s="21"/>
      <c r="DV531" s="21"/>
      <c r="DW531" s="21"/>
      <c r="DX531" s="21"/>
      <c r="DY531" s="21"/>
      <c r="DZ531" s="21"/>
      <c r="EA531" s="21"/>
      <c r="EB531" s="21"/>
      <c r="EC531" s="21"/>
      <c r="ED531" s="21"/>
      <c r="EE531" s="21"/>
      <c r="EF531" s="21"/>
      <c r="EG531" s="21"/>
      <c r="EH531" s="21"/>
      <c r="EI531" s="21"/>
      <c r="EJ531" s="21"/>
      <c r="EK531" s="21"/>
      <c r="EL531" s="21"/>
      <c r="EM531" s="21"/>
      <c r="EN531" s="21"/>
      <c r="EO531" s="21"/>
      <c r="EP531" s="21"/>
      <c r="EQ531" s="21"/>
      <c r="ER531" s="21"/>
    </row>
    <row r="532" spans="1:148" s="19" customFormat="1" x14ac:dyDescent="0.3">
      <c r="A532" s="107">
        <v>74</v>
      </c>
      <c r="B532" s="7" t="s">
        <v>1705</v>
      </c>
      <c r="C532" s="9" t="s">
        <v>1706</v>
      </c>
      <c r="D532" s="107" t="s">
        <v>10</v>
      </c>
      <c r="E532" s="107" t="s">
        <v>1707</v>
      </c>
      <c r="F532" s="107" t="s">
        <v>1708</v>
      </c>
      <c r="G532" s="108">
        <v>1</v>
      </c>
      <c r="H532" s="54" t="s">
        <v>1106</v>
      </c>
    </row>
    <row r="533" spans="1:148" x14ac:dyDescent="0.3">
      <c r="A533" s="103" t="s">
        <v>1710</v>
      </c>
      <c r="B533" s="7" t="s">
        <v>1709</v>
      </c>
      <c r="C533" s="39" t="s">
        <v>1711</v>
      </c>
      <c r="D533" s="103" t="s">
        <v>16</v>
      </c>
      <c r="E533" s="103"/>
      <c r="F533" s="103"/>
      <c r="G533" s="104">
        <v>1</v>
      </c>
      <c r="H533" s="52"/>
    </row>
    <row r="534" spans="1:148" s="19" customFormat="1" ht="31.2" x14ac:dyDescent="0.3">
      <c r="A534" s="107">
        <v>75</v>
      </c>
      <c r="B534" s="7" t="s">
        <v>1713</v>
      </c>
      <c r="C534" s="9" t="s">
        <v>1715</v>
      </c>
      <c r="D534" s="107" t="s">
        <v>10</v>
      </c>
      <c r="E534" s="7" t="s">
        <v>1717</v>
      </c>
      <c r="F534" s="107" t="s">
        <v>1716</v>
      </c>
      <c r="G534" s="108">
        <v>1</v>
      </c>
      <c r="H534" s="54" t="s">
        <v>1106</v>
      </c>
    </row>
    <row r="535" spans="1:148" ht="31.2" x14ac:dyDescent="0.3">
      <c r="A535" s="103" t="s">
        <v>1712</v>
      </c>
      <c r="B535" s="7" t="s">
        <v>1714</v>
      </c>
      <c r="C535" s="39" t="s">
        <v>1718</v>
      </c>
      <c r="D535" s="103" t="s">
        <v>16</v>
      </c>
      <c r="E535" s="103"/>
      <c r="F535" s="103"/>
      <c r="G535" s="104">
        <v>1</v>
      </c>
      <c r="H535" s="52"/>
    </row>
  </sheetData>
  <mergeCells count="2">
    <mergeCell ref="A3:H3"/>
    <mergeCell ref="A2:H2"/>
  </mergeCells>
  <phoneticPr fontId="10" type="noConversion"/>
  <conditionalFormatting sqref="C208:C220">
    <cfRule type="duplicateValues" dxfId="4" priority="21"/>
  </conditionalFormatting>
  <conditionalFormatting sqref="C221">
    <cfRule type="duplicateValues" dxfId="3" priority="20"/>
  </conditionalFormatting>
  <conditionalFormatting sqref="C223:C226 C234">
    <cfRule type="duplicateValues" dxfId="2" priority="18"/>
  </conditionalFormatting>
  <conditionalFormatting sqref="C227:C230">
    <cfRule type="duplicateValues" dxfId="1" priority="19"/>
  </conditionalFormatting>
  <conditionalFormatting sqref="C231:C233">
    <cfRule type="duplicateValues" dxfId="0" priority="17"/>
  </conditionalFormatting>
  <printOptions horizontalCentered="1"/>
  <pageMargins left="0.23622047244094491" right="0.27559055118110237" top="0.43307086614173229" bottom="0.47244094488188981" header="0.31496062992125984" footer="0.31496062992125984"/>
  <pageSetup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mục</vt:lpstr>
      <vt:lpstr>'Danh mục'!Print_Area</vt:lpstr>
      <vt:lpstr>'Danh mục'!Print_Titles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Dang</dc:creator>
  <cp:lastModifiedBy>Dinh Dang</cp:lastModifiedBy>
  <cp:lastPrinted>2024-04-02T04:40:52Z</cp:lastPrinted>
  <dcterms:created xsi:type="dcterms:W3CDTF">2024-03-18T04:31:16Z</dcterms:created>
  <dcterms:modified xsi:type="dcterms:W3CDTF">2024-04-02T08:40:18Z</dcterms:modified>
</cp:coreProperties>
</file>