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DD\Ba Ria\0 Thầu 2024\0 Mời báo giá\YCBG VTYT 210324\"/>
    </mc:Choice>
  </mc:AlternateContent>
  <xr:revisionPtr revIDLastSave="0" documentId="13_ncr:1_{577945C2-BA1B-4EEC-9FB7-3047D85FAFFD}" xr6:coauthVersionLast="47" xr6:coauthVersionMax="47" xr10:uidLastSave="{00000000-0000-0000-0000-000000000000}"/>
  <bookViews>
    <workbookView xWindow="-108" yWindow="-108" windowWidth="23256" windowHeight="12456" tabRatio="899" firstSheet="1" activeTab="11" xr2:uid="{67CDBA23-0A75-41E9-880A-39AF9BB3FF42}"/>
  </bookViews>
  <sheets>
    <sheet name="Danh muc 1" sheetId="2" r:id="rId1"/>
    <sheet name="Danh muc 2" sheetId="15" r:id="rId2"/>
    <sheet name="Danh muc 3" sheetId="16" r:id="rId3"/>
    <sheet name="Danh muc 4" sheetId="5" r:id="rId4"/>
    <sheet name="Danh muc 5" sheetId="6" r:id="rId5"/>
    <sheet name="Danh muc 6" sheetId="7" r:id="rId6"/>
    <sheet name="Danh muc 7" sheetId="8" r:id="rId7"/>
    <sheet name="Danh muc 8" sheetId="12" r:id="rId8"/>
    <sheet name="Danh muc 9" sheetId="14" r:id="rId9"/>
    <sheet name="Danh muc 10" sheetId="9" r:id="rId10"/>
    <sheet name="Danh muc 11" sheetId="13" r:id="rId11"/>
    <sheet name="Danh muc 12" sheetId="18" r:id="rId12"/>
  </sheets>
  <definedNames>
    <definedName name="_xlnm._FilterDatabase" localSheetId="0" hidden="1">'Danh muc 1'!$A$6:$XCL$97</definedName>
    <definedName name="_xlnm._FilterDatabase" localSheetId="9" hidden="1">'Danh muc 10'!$A$6:$XCJ$6</definedName>
    <definedName name="_xlnm._FilterDatabase" localSheetId="10" hidden="1">'Danh muc 11'!$A$6:$XCJ$6</definedName>
    <definedName name="_xlnm._FilterDatabase" localSheetId="11" hidden="1">'Danh muc 12'!$A$6:$XCL$32</definedName>
    <definedName name="_xlnm._FilterDatabase" localSheetId="1" hidden="1">'Danh muc 2'!$A$6:$XCJ$44</definedName>
    <definedName name="_xlnm._FilterDatabase" localSheetId="2" hidden="1">'Danh muc 3'!$A$6:$XCL$20</definedName>
    <definedName name="_xlnm._FilterDatabase" localSheetId="3" hidden="1">'Danh muc 4'!$A$6:$XCL$6</definedName>
    <definedName name="_xlnm._FilterDatabase" localSheetId="4" hidden="1">'Danh muc 5'!$A$6:$XCL$6</definedName>
    <definedName name="_xlnm._FilterDatabase" localSheetId="5" hidden="1">'Danh muc 6'!$A$6:$XCL$6</definedName>
    <definedName name="_xlnm._FilterDatabase" localSheetId="6" hidden="1">'Danh muc 7'!$A$6:$XCL$6</definedName>
    <definedName name="_xlnm._FilterDatabase" localSheetId="7" hidden="1">'Danh muc 8'!$A$6:$XCL$6</definedName>
    <definedName name="_xlnm._FilterDatabase" localSheetId="8" hidden="1">'Danh muc 9'!$A$6:$XCJ$6</definedName>
    <definedName name="_xlnm.Print_Area" localSheetId="0">'Danh muc 1'!$A:$E</definedName>
    <definedName name="_xlnm.Print_Area" localSheetId="9">'Danh muc 10'!$A:$F</definedName>
    <definedName name="_xlnm.Print_Area" localSheetId="10">'Danh muc 11'!$A:$F</definedName>
    <definedName name="_xlnm.Print_Area" localSheetId="11">'Danh muc 12'!$A:$E</definedName>
    <definedName name="_xlnm.Print_Area" localSheetId="1">'Danh muc 2'!$A:$F</definedName>
    <definedName name="_xlnm.Print_Area" localSheetId="2">'Danh muc 3'!$A:$F</definedName>
    <definedName name="_xlnm.Print_Area" localSheetId="3">'Danh muc 4'!$A:$F</definedName>
    <definedName name="_xlnm.Print_Area" localSheetId="4">'Danh muc 5'!$A:$F</definedName>
    <definedName name="_xlnm.Print_Area" localSheetId="5">'Danh muc 6'!$A:$F</definedName>
    <definedName name="_xlnm.Print_Area" localSheetId="6">'Danh muc 7'!$A:$F</definedName>
    <definedName name="_xlnm.Print_Area" localSheetId="7">'Danh muc 8'!$A:$F</definedName>
    <definedName name="_xlnm.Print_Area" localSheetId="8">'Danh muc 9'!$A:$F</definedName>
    <definedName name="_xlnm.Print_Titles" localSheetId="0">'Danh muc 1'!$5:$6</definedName>
    <definedName name="_xlnm.Print_Titles" localSheetId="9">'Danh muc 10'!$5:$6</definedName>
    <definedName name="_xlnm.Print_Titles" localSheetId="10">'Danh muc 11'!$5:$6</definedName>
    <definedName name="_xlnm.Print_Titles" localSheetId="11">'Danh muc 12'!$5:$6</definedName>
    <definedName name="_xlnm.Print_Titles" localSheetId="1">'Danh muc 2'!$5:$6</definedName>
    <definedName name="_xlnm.Print_Titles" localSheetId="2">'Danh muc 3'!$5:$6</definedName>
    <definedName name="_xlnm.Print_Titles" localSheetId="3">'Danh muc 4'!$5:$6</definedName>
    <definedName name="_xlnm.Print_Titles" localSheetId="4">'Danh muc 5'!$5:$6</definedName>
    <definedName name="_xlnm.Print_Titles" localSheetId="5">'Danh muc 6'!$5:$6</definedName>
    <definedName name="_xlnm.Print_Titles" localSheetId="6">'Danh muc 7'!$5:$6</definedName>
    <definedName name="_xlnm.Print_Titles" localSheetId="7">'Danh muc 8'!$5:$6</definedName>
    <definedName name="_xlnm.Print_Titles" localSheetId="8">'Danh muc 9'!$5:$6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15" l="1"/>
  <c r="A31" i="15"/>
  <c r="A8" i="16"/>
  <c r="A9" i="16" s="1"/>
  <c r="A11" i="16" s="1"/>
  <c r="A12" i="16" s="1"/>
  <c r="A14" i="16" s="1"/>
  <c r="A15" i="16" s="1"/>
  <c r="A16" i="16" s="1"/>
  <c r="A17" i="16" s="1"/>
  <c r="A19" i="16" s="1"/>
  <c r="A20" i="16" s="1"/>
  <c r="A22" i="16" s="1"/>
  <c r="A23" i="16" s="1"/>
  <c r="A25" i="16" s="1"/>
  <c r="A26" i="16" s="1"/>
  <c r="A28" i="16" s="1"/>
  <c r="A30" i="16" s="1"/>
  <c r="A31" i="16" s="1"/>
  <c r="A33" i="16" s="1"/>
  <c r="A34" i="16" s="1"/>
  <c r="A35" i="16" s="1"/>
  <c r="A8" i="15"/>
  <c r="A9" i="15" s="1"/>
  <c r="A10" i="15" s="1"/>
  <c r="A11" i="15" s="1"/>
  <c r="A12" i="15" s="1"/>
  <c r="A13" i="15" s="1"/>
  <c r="A15" i="15" s="1"/>
  <c r="A16" i="15" s="1"/>
  <c r="A17" i="15" s="1"/>
  <c r="A18" i="15" s="1"/>
  <c r="A19" i="15" s="1"/>
  <c r="A20" i="15" s="1"/>
  <c r="A22" i="15" s="1"/>
  <c r="A23" i="15" s="1"/>
  <c r="A24" i="15" s="1"/>
  <c r="A25" i="15" s="1"/>
  <c r="A26" i="15" s="1"/>
  <c r="A27" i="15" s="1"/>
  <c r="A32" i="15" l="1"/>
  <c r="A33" i="15" s="1"/>
  <c r="A34" i="15" s="1"/>
  <c r="A35" i="15" s="1"/>
  <c r="A38" i="15" s="1"/>
  <c r="A39" i="15" s="1"/>
  <c r="A40" i="15" s="1"/>
  <c r="A41" i="15" s="1"/>
  <c r="A42" i="15" s="1"/>
  <c r="A43" i="15" s="1"/>
  <c r="A44" i="15" s="1"/>
  <c r="A28" i="15"/>
  <c r="A29" i="15" s="1"/>
  <c r="F29" i="12"/>
  <c r="F24" i="9" l="1"/>
  <c r="F18" i="9"/>
  <c r="F19" i="9"/>
  <c r="F16" i="9"/>
  <c r="F17" i="9"/>
  <c r="A17" i="6" l="1"/>
  <c r="A18" i="6" s="1"/>
  <c r="A19" i="6" s="1"/>
  <c r="A20" i="6" s="1"/>
  <c r="A22" i="6" s="1"/>
  <c r="A23" i="6" s="1"/>
  <c r="A24" i="6" s="1"/>
  <c r="A26" i="6" s="1"/>
  <c r="A27" i="6" l="1"/>
  <c r="A28" i="6" s="1"/>
  <c r="A29" i="6" s="1"/>
  <c r="A30" i="6" s="1"/>
  <c r="A31" i="6" s="1"/>
</calcChain>
</file>

<file path=xl/sharedStrings.xml><?xml version="1.0" encoding="utf-8"?>
<sst xmlns="http://schemas.openxmlformats.org/spreadsheetml/2006/main" count="1621" uniqueCount="1137">
  <si>
    <t>STT</t>
  </si>
  <si>
    <t>Mã tham chiếu</t>
  </si>
  <si>
    <t>Tên hàng hóa</t>
  </si>
  <si>
    <t>Yêu cầu kỹ thuật</t>
  </si>
  <si>
    <t>Đơn vị tính</t>
  </si>
  <si>
    <t>Số lượng dự trù 12 tháng</t>
  </si>
  <si>
    <t>Cái</t>
  </si>
  <si>
    <t>STB002</t>
  </si>
  <si>
    <t>Bóng nong mạch vành phủ thuốc Sirolimus</t>
  </si>
  <si>
    <t>Bóng nong mạch vành phủ thuốc Sirolimus. Đường kính từ 1.5mm đến 4.0mm , chiều dài từ 10mm đến 40mm.
Chất liệu: Polyamide. Tiêu chuẩn kỹ thuật: hàm lượng thuốc 1.27µg/mm² được phủ bằng công nghệ Nano.</t>
  </si>
  <si>
    <t>STB003</t>
  </si>
  <si>
    <t>STB004</t>
  </si>
  <si>
    <t>Bóng nong mạch vành 14atm 3 nếp gấp</t>
  </si>
  <si>
    <t>STB007</t>
  </si>
  <si>
    <t>Bóng nong mạch vành bán đàn hồi 3 nếp gấp</t>
  </si>
  <si>
    <t>Bóng nong mạch vành bán đàn hồi bằng chất liệu  Semi Crystalline Co-Polymer, thiết kế dạng Hypotube, 3 nếp gấp, điểm đánh dấu bằng Platinum-Iridium, lớp phủ Hydrophobic và Hydrophilic
Đường kính: 1.25; 1.5; 2.0; 2.5; 3.0; 3.5; 4.0 mm
Chiều dài: 6, 10, 15, 20, 25, 30 mm</t>
  </si>
  <si>
    <t>STB014</t>
  </si>
  <si>
    <t>Bóng nong mạch vành 16atm catheter 140cm</t>
  </si>
  <si>
    <t>Chất liệu bóng: Nylon
-Đường kính thân bóng (crossing profile): 0.0216 inch (Ø1 mm), 0.0306 inch (Ø3 mm)
-Tiết diện thâm nhập đầu tip (tip entry profile): 0.0164 inch (Ø1 mm).
-Đường kính bóng: 1 – 4 mm. 
-Chiều dài bóng: 5 – 30 mm.
-Chiều dài đầu tip: 1.5 mm
-Đường kính trục gần: 1.9 F Ø1.0 - 1.5 mm), 2.0 F (Ø1.75 - 4.0 mm)
-Đường kính trục xa: 2.36 F (Ø1.0 - 1.75 mm), 2.55 F (Ø2.0 - 3.0 mm),
2.7 F (Ø3.25 - 4.0 mm)
-Áp lực thường: 6 atm.
-Áp lực gây vỡ bóng: 14 atm, 16 atm (Ø1 – 1.5 mm)
-Lớp phủ ái nước (đầu tip đoạn xa đến exit marker của dây dẫn), Lớp phủ kháng nước (lòng trong ống)
-Chiều dài khả dụng của ống thông: 140 cm.
-Chứng nhận chất lượng: ISO, CE, FDA</t>
  </si>
  <si>
    <t>STB015</t>
  </si>
  <si>
    <t>Bóng nong mạch vành áp lực cao catheter 140cm</t>
  </si>
  <si>
    <t xml:space="preserve">Thiết kế đầu bóng Z-tip bám sát dây dẫn.
-Chất liệu bóng: Nylon
-Đường kính thân bóng 0.0336 inch (Ø 3.0 mm) 
-Chiều dài đầu tip từ 1.5 mm (Ø 1.75 mm); 2.0 mm (Ø 2.0 mm – 3.0 mm); 2.5 mm (Ø 3.25 mm – 5.0mm)
-Lớp phủ ái nước (đầu tip đoạn xa đến exit marker của dây dẫn), Lớp phủ kháng nước (lòng trong ống)
-Số nếp gấp bóng: 3 (Ø 1.75 mm – 3.0 mm); 5 (Ø 3.25 mm – 5. 0 mm)
-Đường kính bóng: 1.75 – 5 mm.
-Chiều dài bóng: 8 – 18 mm.
-Đường kính trục gần: 2.0 F
-Đường kính trục xa: 2.36F (Ø 1.75 mm – 2.0 mm); 2.55F (Ø 2.25 mm – 3.5 mm); 2.6F (Ø 3.75 mm – 5.0 mm)
-Áp lực thường: 12 atm.
-Áp lực gây vỡ bóng: 18, 20 atm.
-ng thông tương thích: 5F (1.75 mm – 4.0 mm), 6F (4.5 mm – 5.0 mm)
-Chiều dài khả dụng của ống thông: 140 cm.
-Chứng nhận chất lượng: ISO, CE. </t>
  </si>
  <si>
    <t>STB016</t>
  </si>
  <si>
    <t>Bóng nong mạch vành 14atm catheter 146cm</t>
  </si>
  <si>
    <t>- Chất liệu: Polyamide resin. 
- Khẩu kính đầu xa (entry profile): 0.4mm
- Khẩu kính bóng (crossing profile): 0.58mm
- Tráng phủ Hydrophilic thế hệ mới TR2 → Giúp bóng di chuyển dễ dàng qua những tổn thương phức tạp, đặc biệt trong CTO.
- Đường kính nhỏ nhất từ 1.0 - 4.0mm (có loại  .25 và  .75)
- Chiều dài bóng: 6, 8, 10, 12, 15, 20, 30mm
- Áp lực tối đa: 14 atm; Áp lực bơm bóng: 6 atm
- Thời gian xẹp bóng: 12 giây
- Markers cản quang: 1 marker (Ø1.0mm và 1.5 mm); 2 markers (≥ Ø2.00mm) 
- Nếp gấp bóng: 2 gấp (Ø1.0mm, 1.5mm); 3 gấp (≥ Ø2.0mm)
- Chiều dài khả dụng Catheter: 146cm</t>
  </si>
  <si>
    <t>STB017</t>
  </si>
  <si>
    <t>Bóng nong mạch vành áp lực cao</t>
  </si>
  <si>
    <t>STB018</t>
  </si>
  <si>
    <t>Bóng nong mạch vành áp lực cao catheter 146cm</t>
  </si>
  <si>
    <t>- Chất liệu: Polyamide resin. 
- Tráng phủ Hydrophilic thế hệ mới
- Chiều dài vai bóng 1.5mm, tạo góc 70º khi bơm bóng =&gt; giảm chấn thương mạch máu. Đầu tip đến bóng: 6.5mm
- Áp lực bơm bóng: 12 bar, áp lực nổ bóng: 20 - 22 bar
- Khẩu kính đầu xa (entry profile): 0.52mm 
- Khẩu kính bóng (crossing profile): 0.77- 0.84mm tùy theo đường kính.
- Đường kính: 2.0 - 4.5mm (có loại .25 và .75)
- Chiều dài: 8, 12, 16, 21, 30mm
- 2 markers cản quang.
- Chiều dài khả dụng Catheter: 146cm 
- Nếp gấp bóng: 3 nếp</t>
  </si>
  <si>
    <t>STB022</t>
  </si>
  <si>
    <t>Bóng nong mạch vành 16atm tương tích ống thông 5F</t>
  </si>
  <si>
    <t>- Ống thông tương thích: 5F
- Dây dẫn tương thích: 0.014"
- Chiều dài Catheter: 150cm
- Áp lực bình thường (NP): 8 atm. Áp lực vỡ bóng (RBP): 16 atm
- Chất liệu bóng: Grilamid L25
- 2 điểm đánh dầu bằng vàng
- Thân đoạn gần: thép không gỉ phủ AISI 304
- Thân đoạn xa: Polyamide 3 lớp kết hợp thân với lòng trong được gia cố
- Phủ Hydrophilic
- Kích cở đầu vào: 0.0158"
- Chất liệu đầu bóng: Pebax</t>
  </si>
  <si>
    <t>STB023</t>
  </si>
  <si>
    <t>Bóng nong mạch vành áp lực cao 20atm</t>
  </si>
  <si>
    <t>* Bóng áp lực cao: NP 12 atm, RBP (áp lực vỡ bóng) 20 atm.
* Đường kính từ 2.0mm đến 5.0mm, chiều dài từ 6.0mm đến 30mm.
* Vật liệu làm bóng Nylon Blend giúp bóng chịu áp lực tốt, thành bóng mỏng hơn hỗ trợ tốt trong những trường hợp tổn thương khó canxi hoá. Thời gian xả bóng trung bình 3s.
* Đầu Ultra-low tip profile 0.016" được thiết kế khá mềm mại, có lớp phủ durable hydrophilic coating (HYDRAX) giúp đi qua tổn thương dễ hơn và không gây tổn thương thành mạch.
* Định vị bằng hai marker metalic Platinum Iridium cản quang tốt giúp xác định vị trí chính xác hơn.
* Chất liệu đàn hồi (compliance) : 7%</t>
  </si>
  <si>
    <t>STB024</t>
  </si>
  <si>
    <t>Bóng nong mạch vành bán đàn hồi 15%</t>
  </si>
  <si>
    <t>* Đầy đủ kích thước đường kính từ 1.25 mm tới 5.0mm, chiều dài từ 10mm đến 40mm. 
* Entry profile nhỏ 0.016"
* Thiết kế mới với 2 trục xa: 2.6F cho bóng nhỏ ≤3mm và 2.7F cho bóng lớn ≥3.25mm.Thời gian xả bóng trung bình &lt;3s.
* Có lớp phủ durable hydrophilic coating (HYDRAX) giúp đi qua tổn thương dễ hơn và không gây tổn thương thành mạch. Thiết kế hai marker Pt/Ir dễ nhận diện hơn.
* Shaft lenght (Chiều dài hữu dụng) dài 142cm.
* Thiết kế Rapid Exchange catheter.
* Chất liệu bán đàn hồi (semi-compliance): 10-15%</t>
  </si>
  <si>
    <t>STB026</t>
  </si>
  <si>
    <t>Bóng nong mạch vành</t>
  </si>
  <si>
    <t>STB028</t>
  </si>
  <si>
    <t>Bóng nong mạch vành áp lực cao 35atm</t>
  </si>
  <si>
    <t>Dùng trong các trường hợp nong lại tổn thương bị vôi hóa nặng. RBP 35 atm. Cấu trúc bóng kép (2 lớp). 2 marker Platinium. Khẩu kính đầu vào sang thương 0.016''. Khẩu kính băng qua sang thương 0.028". Tương thích ống thông can thiệp tối thiểu 6F đối với đường kính 1.5 - 3.5mm; 7F đối với đường kính 4.0, 4.5mm
Đường kính 1.5, 2.0, 2.5, 3.0, 3.5, 4.0, 4.5mm; dài 10, 15, 20mm.</t>
  </si>
  <si>
    <t>STB029</t>
  </si>
  <si>
    <t>Bóng nong mạch vành ái nước</t>
  </si>
  <si>
    <t>STB030</t>
  </si>
  <si>
    <t>Bóng nong mạch vành áp lực cao catheter 142cm</t>
  </si>
  <si>
    <t>Bóng nong mạch vành áp lực cao
- Chất liệu Fulcrum Plus
- Lớp phủ Dura - Trac 
- 2 Maker bằng vàng
- Kỹ thuật gấp bóng:2.00mm-3.75mm: 3 lớp, 4.00mm-5.0mm: 5 lớp
- Đường kính thân bóng 2.00-3.75mm (Đầu gần: 1.9F, đầu xa: 2.4F/2.6F), Đường kính thân bóng 4.00-5.00mm (Đầu gần: 1.9F, đầu xa: 3.0F)
- Kích thước đầu bóng (tip profile)  ≥  0.016'
- Chiều dài Catheter: 142cm
- Đường kính 2.0 - 5.0mm, dài 6 - 27mm
- Áp lực vỡ bóng &lt; 18 atm
- Tiệt khuẩn</t>
  </si>
  <si>
    <t>STB038</t>
  </si>
  <si>
    <t>Bóng nong mạch vành phủ thuốc Paclitaxel liều 3 microgram/mm2</t>
  </si>
  <si>
    <t>* Bóng phủ thuốc Paclitaxel thế hệ thứ 3. 
* Đường kính gồm cỡ 2.0. 2.25, 2.50, 2.75, 3.00, 3.50, 4.00mm,  dài 15, 20, 25, 30mm.
* Chất liệu bóng Polyamide/Nylon 12.
* Lớp phủ thuốc paclitaxel 3.0 μg/mm2 trên bề mặt bóng với ma trận chống mất thuốc.
* Thời gian tiếp xúc ngắn giữa thành mạch và bóng: 45 giây, khả năng ức chế tăng sinh SMC đến 150 giờ.
* Tip Lenght: 3.5mm
* Tip Profile: 0.016"
* Distal Shaft Diameter: 2.6F</t>
  </si>
  <si>
    <t>STD001</t>
  </si>
  <si>
    <t>Dây dẫn chẩn đoán dùng trong can thiệp tim mạch</t>
  </si>
  <si>
    <t>Dây dẫn chẩn đoán
- Lõi làm bằng thép không gỉ dùng trong thủ thuật chẩn đoán.
- Công nghệ phủ PTFE (pre-coating)
- Lớp Heparin giúp giảm ngưng tập huyết khối
- Vòng flush giúp dễ dàng áo nước cho dây dẫn, cổng Flush xoay được giúp bảo vệ đầu típ
- Đầu dây dạng chữ J: 1,5; 3; 6; 15 mm.
- Đủ các kích cỡ 0.038", 0.035”, 0.025”, 0.021", 0.018” dài 80cm,  150cm, 180cm và 260cm</t>
  </si>
  <si>
    <t>STD002</t>
  </si>
  <si>
    <t>Dây dẫn chẩn đoán dùng trong can thiệp tim mạch 160cm hoặc tương đương</t>
  </si>
  <si>
    <t>Dây dẫn chẩn đoán mạch vành chất liệu thép không gỉ. Phủ PTFE và lớp bôi trơn. Có các cỡ đường kính 0.032"; 0.035"; 0.038". Chiều dài 70cm, 150 cm, 180cm, 260 cm. Đầu TIP có dạng Straight, J, 3mm, dạng Standard, Fixed core. Tiêu chuẩn FDA, ISO</t>
  </si>
  <si>
    <t>STD003</t>
  </si>
  <si>
    <t>Vi dây dẫn can thiệp dùng trong can thiệp tim mạch</t>
  </si>
  <si>
    <t>Dây dẫn đa lõi có thiết kế vòng xoắn kép, tăng độ bền đầu tip, khả năng phản hồi momen xoắn và chống giựt.
Dây dẫn đơn lõi one-piece core.
Lớp phủ: silicon hoặc SLIP-COAT.
Tip load: 0.5 gf, 0.7gf, 0.8 gf.
Đầu tip: straight, J.
Đường kính: 0.014 inch. Chiều dài: 180 cm / 150, 165 cm (extension wire).
Chứng nhận chất lượng: ISO, CE.</t>
  </si>
  <si>
    <t>STD004</t>
  </si>
  <si>
    <t>-Dây dẫn đa lõi có thiết kế vòng xoắn kép tăng độ bền đầu tip, khả năng phản hồi momen xoắn và chống giựt.
-Dây dẫn đơn lõi one-piece core.
-Tip load từ 0.3 - 20 gf hỗ trợ rất tốt cho các trường hợp can thiệp CTO.
-Lớp phủ: silicon, ái nước hoặc ái nước trên nền polymer.
-Đầu tip: straight, J, pre-shape.
-Chiều dài: 180, 190, 300 cm
-Chứng nhận chất lượng: ISO, CE.</t>
  </si>
  <si>
    <t>STD007</t>
  </si>
  <si>
    <t>Dây dẫn chẩn đoán dùng trong can thiệp tim mạch 150cm hoặc tương đương</t>
  </si>
  <si>
    <t>Cấu tạo: 
-  Lõi là hợp kim Nitinol siêu đàn hồi.
-  Lớp ngoài là Polyurethane, tăng tính cản quang bằng lớp Tungsten.
-  Lớp phủ ái nước hydrophilic M Coat.
Hình dạng đầu tip: đầu thẳng, đầu cong (Straight, Angled)
Kích thước: 
- Chiều dài dây dẫn: 150 cm
- Chiều dài của phần đầu linh hoạt: 3 cm
- Đường kính: 0.025'', 0.035'', 0.038''</t>
  </si>
  <si>
    <t>STD008</t>
  </si>
  <si>
    <t>STD009</t>
  </si>
  <si>
    <t>Dây dẫn can thiệp dùng trong can thiệp tim mạch 190cm hoặc tương đương</t>
  </si>
  <si>
    <t>1. Nguyên liệu:
- Chất liệu nền thép không rỉ Durasteel, bọc Polymer toàn thân, phủ lớp ái nước Hydrophilic.
2. Kích thước:
- Thiết kế đầu: Core-to-tip (đầu liền thân).
- Lực tải đầu (Tip load): bền, chịu lực 1.2g
- Kiểu đầu (Tip shape): đầu thẳng hoặc cong chữ J, mài nhẵn, bo tròn.
- Đường kính ngoài: 0.014''. 
- Độ dài: 190 cm hoặc 300 cm.
3. Đặc điểm thiết kế:
- Thiết kế dây dẫn  mềm để tránh tổn thương mạch máu, giúp dễ thao tác, dễ kiểm soát, an toàn khi đi qua sang thương ngoằn nghoèo.</t>
  </si>
  <si>
    <t>STD010</t>
  </si>
  <si>
    <t>Dây dẫn can thiệp dùng trong can thiệp tim mạch 300cm hoặc tương đương</t>
  </si>
  <si>
    <t xml:space="preserve"> 1. Nguyên liệu:
- Chất liệu nền thép không rỉ Durasteel, bọc Polymer toàn thân, phủ lớp Hydrophilic ái nước trơn.
2. Kích thước:
- Đường kính: 0.014''.
- Chiều dài: 190cm hoặc 300cm.
- Lực tải đầu (Tip load): 1.5g
- Thiết kế đầu: Core-to-tip (đầu liền thân).
- Kiểu đầu (Tip Shape): đầu cong chữ J hoặc đầu thẳng (Straight), mài nhẵn, bo tròn.
- Đầu dây có điểm đánh dấu cản quang (Marker Band): 1.5mm, mạ vàng.
- Điểm đánh dấu duy nhất cách đầu dây dẫn 4.5cm.
3. Đặc điểm thiết kế:
- Điểm Marker Band giúp dễ cảm nhận vị trí của dây dẫn trên đường đi đến sang thương. 
- Thiết kế dây dẫn giúp dễ đi qua sang thương ngoằn ngoèo và tắc mãn tính.</t>
  </si>
  <si>
    <t>STD012</t>
  </si>
  <si>
    <t>STK001</t>
  </si>
  <si>
    <t>Dây bơm thuốc cản quang 500PSI hoặc tương đương</t>
  </si>
  <si>
    <t>Dây bơm đo áp lực cao
- Vật liệu làm bằng PVC, Nylon/ Polyurethane
- Chịu áp lực từ 500 psi( 34 bar), 900 psi ( 62 bar),1200 psi (83 bar) với nhiều màu sắc khác nhau để dễ phân biệt, giúp tăng tính an toàn và giảm thời gian thủ thuật.
- Chiều dài: 25, 51, 76, 122, 183 cm (10", 20", 30", 48", 72")</t>
  </si>
  <si>
    <t>STK002</t>
  </si>
  <si>
    <t>Bộ dụng cụ mở đường động mạch kim 21G</t>
  </si>
  <si>
    <t>Dụng cụ mở đường quay 4F, 5F, 6F
- Chất liệu polythylene và Polypropylene, mềm dẻo an toàn cho bệnh nhân
- Hemostasis valve ngăn chặn máu rò rỉ
- Holster giúp cố định và giữ các dụng cụ trong bộ đúng chỗ
- Có Guirewire kèm (làm bằng thép không rỉ) có đầu cong hình J, đường kính 0.018”, dài 40cm
- Có kèm theo kim chọc mạch 21Gx4cm , có khóa 3 ngã
- Đủ các cỡ 4F, 5F, 6F dài 7 cm, 11 cm, 23 cm mỗi size được thiết kế màu sắc khác nhau.</t>
  </si>
  <si>
    <t>STK003</t>
  </si>
  <si>
    <t>Bơm tiêm áp lực cao 10ml</t>
  </si>
  <si>
    <t>Bơm tiêm 10ml
- Bơm tiêm có đầu luer lock dùng trong can thiệp mạch máu
- Vật liệu làm bằng Polycarbonate chịu áp lực tốt dễ dàng nhận thấy dòng chảy và bọt khí bên trong
- Có đầu xoáy luer loại Fixed Male hoặc Slip
- Có nhiều màu sắc khác nhau: có 7 màu sắc khác nhau để phân biệt.</t>
  </si>
  <si>
    <t>STK004</t>
  </si>
  <si>
    <t>Bộ bơm bóng dây áp lực cao 20ml dây dài 20cm</t>
  </si>
  <si>
    <t>Bộ bơm bóng áp lực cao dùng trong tim mạch can thiệp
- Bơm bóng áp lực cao có đính sẵn dây tubing dài 13 inches
- Áp lực 30atm
- Thể tích 20ml
- Vật liệu làm bằng Polycarbonate
- Phụ kiện kèm theo: Van cầm máu, dụng cụ Insertion, torque, khóa 3 ngã
- Kèm tubing nối dài 20cm
- Khóa Prime hỗ trợ kỹ thuật viên sử dụng 1 tay đuổi khí trong bơm.
- Hạn dùng 3 năm.</t>
  </si>
  <si>
    <t>STK006</t>
  </si>
  <si>
    <t>Dây bơm thuốc cản quang 300PSI hoặc tương đương</t>
  </si>
  <si>
    <t>Dây bơm thuốc cản quang chất liệu PVC TPU. Đường kính trong 0.056" (1.44mm). Có vạch báo màu đỏ ở đầu khóa Luer-Lock. Áp lực 300psi (có các cỡ chiều dài 30cm, 61cm, 91cm, 120cm, 148cm, 152cm), 500psi (có các cỡ chiều dài 30cm, 61cm, 91cm, 120cm, 152cm), 900psi (có các cỡ chiều dài 30cm, 61cm, 91cm, 120cm, 152cm), 1200psi (có các cỡ chiều dài 30cm, 61cm, 91cm, 120cm, 148cm, 152cm). Tiêu chuẩn FDA, ISO</t>
  </si>
  <si>
    <t>STK007</t>
  </si>
  <si>
    <t>Bộ bơm bóng áp lực cao 20ml dây 25cm</t>
  </si>
  <si>
    <t>STK008</t>
  </si>
  <si>
    <t xml:space="preserve">Bơm tiêm thuốc cản quang:
- Thể tích: 10 ml
- Đầu kết nối: Cố định hoặc xoay, kết nối luer 6%
- Màu sắc : trong suốt
- Kích thước trên đoạn thân bơm tiêm có vạch chia:
    *Đường kính ngoài: 19 ± 0.5 mm
    *Đường kính trong: 16 ± 0.5 mm
    *Chiều dài hiệu dụng: 47 ± 0.5 mm
- Đầu nối luer tương thích cổng đực/cái.
- Không chứa Latex
- Tiệt trùng bằng khí ethylene Oxide. </t>
  </si>
  <si>
    <t>STK009</t>
  </si>
  <si>
    <t>Bộ bơm bóng áp lực cao 20ml 30atm</t>
  </si>
  <si>
    <t>Công nghệ khóa tự động và nhã áp lực đều đặn, áp kế chính xác. 
Áp lực tối đa 30 atm, thể tích syringe 20 ml.
- Bộ bơm bóng gồm: van cầm máu, dây mở đường, torque, cổng chia, thiết bị bơm bóng, dây nối (tùy chọn).</t>
  </si>
  <si>
    <t>STK011</t>
  </si>
  <si>
    <t>Dây nối áp lực cao</t>
  </si>
  <si>
    <t>Dây bơm thuốc áp lực cao bằng vật liệu Polyurethane, được bện, áp lực tối đa dòng chảy 1200psi.
Chiều dài từ 30cm-150cm 
Cổng kết nối dạng luer lock hoặc dạng xoay.
Hạn dùng: 36 tháng</t>
  </si>
  <si>
    <t>STK012</t>
  </si>
  <si>
    <t>Đầu nối male-male</t>
  </si>
  <si>
    <t>- Chất liệu: Polycarbonate
- Đầu nối linh hoạt chống xoắn dây khi nối.</t>
  </si>
  <si>
    <t>STK013</t>
  </si>
  <si>
    <t>Bộ bơm bóng nong mạch vành vật liệu làm bằng Polycarbonate, có áp lực tối đa 30atm, dung tích 20ml (Kim tiêm - syringe 20cc).
* Thành phần: dùng mở đường cho dây dẫn (Guidewire Introducer); mũi xoắn và van chống rỉ máu.
* Ứng dụng: hỗ trợ tốt trong quá trình bơm bóng can thiệp, làm xẹp bóng nhanh, giúp thủ thuật nhanh hơn, có kèm khóa chữ Y dạng bấm. Bệnh nhân ít bị chảy máu khi phẫu thuật.</t>
  </si>
  <si>
    <t>STK014</t>
  </si>
  <si>
    <t>Bộ dụng cụ mở đường động mạch kim 20G</t>
  </si>
  <si>
    <t>STK017</t>
  </si>
  <si>
    <t>Manifold 2 cổng 500PSI</t>
  </si>
  <si>
    <t>Manifold 2-3 cửa, xoay 360 độ, đầu Luer male giúp kết nối nhanh chính xác. Thiết kế trong suốt đề có thể quan sát được luu lượng dòng chảy một cách chính xác. Áp lực tối đa 500psi, có van đóng mở. Có các dạng: Block, Half block, Right on handle, Right off handle. Tiêu chuẩn FDA, ISO</t>
  </si>
  <si>
    <t>STK019</t>
  </si>
  <si>
    <t>Bộ bơm bóng áp lực cao</t>
  </si>
  <si>
    <t>STK020</t>
  </si>
  <si>
    <t>- Chất liệu polyurethane.
- Chịu được áp lực đến 1200 psi (84 BAR)
- Dài 30cm</t>
  </si>
  <si>
    <t>STK021</t>
  </si>
  <si>
    <t>Dụng cụ hút huyết khối</t>
  </si>
  <si>
    <t>STK022</t>
  </si>
  <si>
    <t>- Chất liệu: Polyamide và polyethylene (Thrombuster II),  Tetrafluoroethylene và polyethylene (Thrombuster Pro)
 - Đầu tip đặc biệt với nòng wire ngắn 10mm, gia cố ở đầu 
- Mặt cắt xiên, đường kính lòng hút lớn cho hiệu suất hút cao.
- Kích thước đầu tip 5.1 Fr và 5.7Fr
- Tráng phủ Hydrophilic 30cm từ đầu típ đảm bảo trơn trượt khi đưa catheter vào mạch máu.
- Kích cỡ 6F, 7F. Chiều dài khả dụng Catheter: 140cm</t>
  </si>
  <si>
    <t>STK024</t>
  </si>
  <si>
    <t>Manifold 3 cổng</t>
  </si>
  <si>
    <t>- Bộ manifold bao gồm: manifold 3 cổng, dây theo dõi áp lực, dây truyền dịch, dây truyền thuốc cản quang.
- Manifold chất liệu polycarbonate, có van 1 chiều ở cổng bơm thuốc cản quang nhằm hạn chế bọt khí và sự lây nhiễm chéo.</t>
  </si>
  <si>
    <t>STK025</t>
  </si>
  <si>
    <t>Bộ khăn chụp mạch vành</t>
  </si>
  <si>
    <t>Bộ khăn chụp mạch vành 3 lỗ gồm: 01 khăn chụp mạch vành kích thước 220cm x 370cm; 01 tấm phủ đa năng kích thước 140cm x150cm; 01 khăn trải bàn dụng cụ kích thước 140cm x 200cm, 01 bao chụp đầu đèn kích thước 60cm; 01 bao kính chắn chì kích thước 120cm x 120cm; bao đựng Remote kích thước 10cmx26cm. Tiệt trùng EO. Tiêu chuẩn ISO 13485:2016; ISO 9001:2015; GMP-WHO.</t>
  </si>
  <si>
    <t>Bộ</t>
  </si>
  <si>
    <t>STK026</t>
  </si>
  <si>
    <t>Dây bơm thuốc cản quang 1200PSI hoặc tương đương</t>
  </si>
  <si>
    <t>Dây nối áp lực cao dùng cho y tế được làm từ vật liệu PU cao cấp có bện xoắn. Hai đầu dây là khóa luer đực dạng xoay và khóa luer cái cố định.
- Chiều dài dây: từ 25cm đến 155 cm
- Chịu được áp lực đến 1200 psi
- Đường kính trong: 1 - 5 mm
- Độ bền kéo: Chịu được một lực kéo tĩnh không nhỏ hơn 15 N trong 15 s
- Đầu nối hình côn (Luer) phù hợp theo tiêu chuẩn ISO 80369-7:2016
- Tiệt trùng bằng Ethylene Oxide.
- Đạt tiêu chuẩn ISO 13485:2016,  ISO 9001:2015, ISO 14001:2015, GMP FDA..</t>
  </si>
  <si>
    <t>STK027</t>
  </si>
  <si>
    <t>Manifold 3 cổng 600 PSI</t>
  </si>
  <si>
    <t>Bộ phân phối dùng trong can thiệp tim mạch:
- Vật liệu: Polycarbonate, vật liệu cấp độ y tế
- Ba ngã (cổng), áp lực 600 psi
- Đường kính trong: 0.22 – 0.29 (cm)
- Đầu nối luer tương thích cổng đực/cái, cổng xoay ON/OFF.</t>
  </si>
  <si>
    <t>STK028</t>
  </si>
  <si>
    <t>Sử dụng trong các ca phẫu thuật mạch vành 
Vải không dệt y tế 6 lớp SMMMMS 47 gsm, chống cồn, chống tỉnh điện, tiêu chuẩn AAMI mức độ 3.
Bộ khăn bao gồm:
1. Khăn trải bàn dụng cụ 2 lớp 200 x 240cm x 01 cái: Vải không dệt, màng Film PE xanh
2. Bao chụp đầu đèn ø60cm x 01 cái: Màng Film PE trong
3. Bao kính chắn chì 100cm x 120cm x 01 cái: Màng Film PE trong
4. Tấm phủ bàn dụng cụ vô trùng 150cm x 180cm x 01 cái: Màng Film PE trong
5. Tấm phủ chắn chì 150cm x 180cm x 01 cái: Màng Film PE trong
6. Khăn chụp mạch vành 2 lỗ đùi và 1 lỗ tay 220cm x 370cm x 01 cái: Vải SMMMS, vải thấm, màng phẫu thuật
7. Bao đựng remote 10cm x 26cm x 01 cái: Màng Film PE trong
8. Khăn lót 50cm x 60cm x 01 cái: Vải thấm
Được tiệt trùng bằng khí EO
Được sản xuất theo tiêu chuẩn ISO 13485, CE</t>
  </si>
  <si>
    <t>STK030</t>
  </si>
  <si>
    <t>Kim chọc mạch không cánh không cổng</t>
  </si>
  <si>
    <t>Kim chọc mạch quay, đùi
- Vật liệu làm bằng thép không gỉ được thiết kế với tay cầm tối ưu và đầu kim bén để dễ dàng thao tác
- Đường kính: 18G, 19G, 20G, 21G
- Chiều dài: 40mm, 50mm, 70mm, 90mm.</t>
  </si>
  <si>
    <t>STK037</t>
  </si>
  <si>
    <t>Bộ bơm bóng áp lực cao 25ml</t>
  </si>
  <si>
    <t>Bộ bơm bóng áp lực cao chất liệu Polycarbonate, bao gồm: Inmedflator Inflation Device, Extension Line, Stopcock, Y KIT dạng Screw top/ Push-pull/ Click. Áp lực 30atm. Thể tích 20ml, 25ml, 30ml. Tiêu chuẩn FDA, ISO</t>
  </si>
  <si>
    <t>STO001</t>
  </si>
  <si>
    <t>Ống thông can thiệp 100cm</t>
  </si>
  <si>
    <t xml:space="preserve">Ống thông can thiệp mạch vành thiết kế Full-wall. Kích thước đường kính trong/Đường kính ngoài: 0.058"/0.068" (5F),  0.071''/0.082" (6F), 0.081''/0.094" (7F), 0.090''/0.106'' (8F). Có các dạng: JL (3.0, 3.5, 4.0, 4.5, 5.0), JR (3.0, 3.5, 4.0, 4.5, 5.0), AL (0.75, 1.0, 2.0), AR (1.0, 2.0), XBU (3.0, 3.5, 3.75, 4.0), IMA, XBLAD (3.5). Chiều dài 100cm cho tất cả các dạng. Tiêu chuẩn FDA, ISO </t>
  </si>
  <si>
    <t>STO002</t>
  </si>
  <si>
    <t>Ống thông can thiệp</t>
  </si>
  <si>
    <t>Ống thông can thiệp mạch vành
- Chất liệu lõi là các sợi kim loại dẹt được kết nang polymer - Vest Tech nylon cho thành ống thông mỏng mà vẫn bền vững hơn.
- Có các dạng cong EBU, RBU, IMA, SAL, SL, AL, JL, JR.
- Có kích thước từ 5-&gt; 8Fr
- Lòng ống thông rộng (5F: 0.058 in, 6F: 0.071 in, 7F: 0.081 in, 8F: 0.090 in)
- Tiêu chuẩn FDA</t>
  </si>
  <si>
    <t>STO003</t>
  </si>
  <si>
    <t>Thiết kế ống Hyper chống biến dạng ống dưới nhiệt độ, độ ẩm cao.
Đường viền có độ cứng ống giảm dần từ đoạn gần tới đầu tip. 
Đầu tip viền tròn, mềm dẻo (urethane) hiển thị tốt.
Lòng trong ống rộng: 0.071, 0.081, 0.09 inch (6, 7, 8 F) được phủ lớp PTFE.
Đường kính ngoài: 2.09, 2.4, 2.7 mm (6, 7, 8 F).
Các loại shape: JL, JR, AL, SAL, AR, HS, IM, PB, SC, SPB, MP
Chiều dài khả dụng: 100cm. 
Chứng nhận chất lượng: ISO, CE.</t>
  </si>
  <si>
    <t>STO004</t>
  </si>
  <si>
    <t>STO006</t>
  </si>
  <si>
    <t>Ống thông can thiệp 130cm</t>
  </si>
  <si>
    <t>STO008</t>
  </si>
  <si>
    <t>Ống thông chẩn đoán 125cm</t>
  </si>
  <si>
    <t>Ống thông chẩn đoán mạch vành
- Chất liệu Nylon Pebax giúp bề mặt dụng cụ nhẵn, trơn, bền ở nhiệt độ cơ thể, thành ống mỏng, đầu tip nhớ hình tốt
- Loại wire -braided có thân bằng chất liệu thép không gỉ bện giúp thân ống thông
- Làm bằng chất liệu cản quang
- Có các loại JL, JR, AL, AR
- Loại có lỗ bên hoặc không có lỗ bên
- Đủ các kích cỡ 4F, 5F dài 100cm/125cm
- Đường kính trong 0.042"/1.07mm loại 4F, 0.046"/1.17mm loại 5F, 0.054"/1.37mm loại 6F
- Dùng được với guide wire 0.035”/0.038”
- Chịu áp lực dòng chảy cao 1,200 psi/ 81.6 bar
- Hạn dùng 3 năm</t>
  </si>
  <si>
    <t>STO009</t>
  </si>
  <si>
    <t>Ống thông chẩn đoán 100cm</t>
  </si>
  <si>
    <t>Ống thông chẩn đoán đuôi heo có 2, 11, 20 marker đánh dấu
- Chất liệu Nylon pebax giúp bề mặt dụng cụ nhẵn, trơn, bền ở nhiệt độ cơ thể, thành ống mỏng. Làm bằng chất liệu có cản quang
- Có 2, 11, 20 marker để xác định khoảng cách chính xác, mỗi marker cách nhau 1 đến 2 cm, marker bằng chất liệu Platinum
- Có 5, 6 hoặc 10 lỗ trên thân ống thông giúp phát tán thuốc cản quang nhanh vào mạch máu.
- Có chiều dài vòng Pigtail đến 11 cm
- Đủ các kích cỡ 4F, 5F dài 65, 80, 100cm. Tương thích với guide wire 0.035”  (0.89 mm)
- Chịu áp lực dòng chảy 1190-1192  PSI/kgf/cm2 (loại 4F),  1142/80,1190/84,1196/84 PSI/kgf/cm2 (loại 5F), loại softouch 1138/80,1167/82 psi/kgf/cm2</t>
  </si>
  <si>
    <t>STO011</t>
  </si>
  <si>
    <t>Cấu tạo: 3 lớp
- Lớp trong và lớp ngoài là Nylon Polyurethan.
- Lớp giữa là lớp đan kép bằng thép không gỉ (SUS) (32 sợi)
- Kích thước: đường kính 4Fr (lòng rộng 1.03mm) - 5Fr (lòng rộng 1.20mm), dạng JR, JL, AL Chiều dài 100cm.
- Thành ống mỏng cho đường kính trong rộng. Tương thích guidewire 0.038''. Giới hạn áp lực 4Fr: 750psi, 5Fr: 1000psi.</t>
  </si>
  <si>
    <t>STO025</t>
  </si>
  <si>
    <t>Ống thông chẩn đoán mạch vành có cấu trúc lưới kép bằng thép không gỉ, chống xoắn. Lòng ống rộng giúp tăng lưu lượng dòng chảy, đầu tip mềm giúp giảm tổn thương. Có các đường kính 4F, 5F, 6F. Có các dạng JL (3.5, 4.0, 5.0), JR (3.5, 4.0, 5.0), PIG 110cm, AL (1.0, 2.0, 3.0), AR (1.0, 2.0, 3.0), MPA (1.0, 2.0), MPB (1.0, 2.0), IMA (1.0), TWIST (1.0), 3DRC (1.0), SON (1.0, 2.0), TIG (1.0, RADIAL), VERTEBRAL, PIG145º, PIG155º, chiều dài tất cả các dạng 100cm. Tiêu chuẩn FDA, ISO</t>
  </si>
  <si>
    <t>STS001</t>
  </si>
  <si>
    <t>Giá đỡ mạch vành phủ thuốc Biolimus liều 15.6 microgram/mm, độ dày  &lt;89 micrometer</t>
  </si>
  <si>
    <t>STS003</t>
  </si>
  <si>
    <t>Giá đỡ mạch vành phủ thuốc Zotarolimus liều 1.6 microgram/mm2</t>
  </si>
  <si>
    <t>STS004</t>
  </si>
  <si>
    <t>Giá đỡ mạch vành phủ thuốc Amphilimus  liều 0.9 microgram/mm, độ dày &lt;81 micrometer</t>
  </si>
  <si>
    <t>STS005</t>
  </si>
  <si>
    <t>Giá đỡ mạch vành phủ thuốc Evolimus liều 1.25 microgram/mm, độ dày  &lt;51 micrometer</t>
  </si>
  <si>
    <t>STS006</t>
  </si>
  <si>
    <t>Giá đỡ mạch vành phủ thuốc Sirolimus liều 1.25 microgram/mm2, độ dày &lt;66 micrometer</t>
  </si>
  <si>
    <t>STS007</t>
  </si>
  <si>
    <t>STS008</t>
  </si>
  <si>
    <t>STS009</t>
  </si>
  <si>
    <t>Giá đỡ mạch vành phủ thuốc Sirolimus liều 1.4 microgram/mm2, độ dày &lt;66 micrometer</t>
  </si>
  <si>
    <t>STS027</t>
  </si>
  <si>
    <t>STS010</t>
  </si>
  <si>
    <t>Giá đỡ mạch vành phủ thuốc Sirolimus liều 1.33 microgram/mm2, độ dày &lt;86 micrometer</t>
  </si>
  <si>
    <t>STS011</t>
  </si>
  <si>
    <t>Giá đỡ mạch vành phủ thuốc Sirolimus liều 5 microgram/mm, độ dày &lt;92 micrometer</t>
  </si>
  <si>
    <t>STS016</t>
  </si>
  <si>
    <t xml:space="preserve">Giá đỡ mạch vành phủ thuốc Evolimus, độ dày &lt;75 micrometer </t>
  </si>
  <si>
    <t>STS018</t>
  </si>
  <si>
    <t>Giá đỡ mạch vành phủ thuốc Evolimus liều 1 microgram/mm2, độ dày &lt;82 micrometer</t>
  </si>
  <si>
    <t>STS019</t>
  </si>
  <si>
    <t>Giá đỡ mạch vành phủ thuốc Sirolimus liều 1.4 microgram/mm2, độ dày &lt;76 micrometer</t>
  </si>
  <si>
    <t>STS021</t>
  </si>
  <si>
    <t>Giá đỡ mạch vành phủ thuốc Evolimus</t>
  </si>
  <si>
    <t>STS023</t>
  </si>
  <si>
    <t>Giá đỡ mạch vành có màng bọc dùng cho can thiệp mạch máu</t>
  </si>
  <si>
    <t>Giá đỡ mạch máu có màng bọc đường kính nhỏ tử 2.5 - 5.0mm. Khung giá đỡ làm bằng hợp kim CoCr, phủ một lớp màng bọc ePTFE dày 89± 25µm. Độ dầy thanh chống 0.08 - 0.09 mm; độ rộng thanh chống 0.07 - 0.08 mm. Tương thích shealth 5F tất cả các size
- Tiêu chuẩn chất lượng: CE, ISO</t>
  </si>
  <si>
    <t>STS025</t>
  </si>
  <si>
    <t xml:space="preserve">Giá đỡ mạch vành phủ thuốc Evolimus, độ dày &lt;92 micrometer </t>
  </si>
  <si>
    <t>STS026</t>
  </si>
  <si>
    <t>Giá đỡ mạch vành phủ thuốc Sirolimus liều 1.25 microgram/mm2, độ dày &lt;73 micrometer</t>
  </si>
  <si>
    <t>Chất liệu stent Cobalt Chromium, độ dày khung stent 0.065 mm, phủ thuốc Sirolimus, liều 1.4 µg/mm2, chất liệu Polymer tự tiêu sinh học. Thiết kế dạng Double Helix, dạng sóng Sin liên kết 3-3-3. Tiết diện dọc: 0.9-1.2 mm, shortening &lt;2%, recoil &lt;5%. Bóng mang stent làm bằng Polyamid, 3 nếp gấp, tiết diện tại đoạn đầu (tip profile) 0.43 mm, áp lực bung bóng 8 atm, áp lực tối đa 14 – 16 atm. Đường kính từ 2.5-4.0mm, chiều dài chiều dài 8, 12, 15,16,18, 23, 28, 33, 38mm. Tiêu chuẩn FDA, ISO</t>
  </si>
  <si>
    <t>Phủ thuốc Sirolimus mật độ 1.25 μg/mm2 phóng thích đồng thời với Polymer sinh học trong thời gian 30 ngày. Khung Cobalt Chromium đầu lớn đầu nhỏ, mắt đóng mắt mở, cơ chế bung từ giữa thân Stent. Có các chiều dài 30, 40, 50, 60mm . Strut thickness 65µm, 3% Recoil, Forshortening 0.29%</t>
  </si>
  <si>
    <t xml:space="preserve">Phủ thuốc Everolimus mật độ 1.25 μg/mm2, khung Cobalt Chromium mắt đóng mắt mở dày 50µm (0.002"), cơ chế bung từ giữa thân Stent. Có các chiều dài 8, 13, 16, 19, 24, 29, 32, 37, 40, 44, 48mm </t>
  </si>
  <si>
    <t>Giá đỡ mạch vành có phủ thuốc Biolimus A9 không phủ lớp polymer. Công nghệ phủ thuốc trực tiếp trên bề mặt thanh giá đỡ. Hàm lượng thuốc: 15.6µg/mm chiều dài. Đường kính từ 2.25mm đến 4.0mm, chiều dài từ 9mm đến 36mm . Chất liệu: Cobalt Chromium (CoCr).
Tiêu chuẩn kỹ thuật: Bề dày thanh giá đỡ ≤ 88µm ( thiết kế 9 vành),  ≤ 84µm (thiết kế 6 vành) . Độ rút ngắn: ≤ 2.29%. Độ co lại đàn hồi: ≤ 3.87%. Đoạn nối S và đoạn nối thẳng. Đường kính mắt cáo ≥ 1.58mm. Tương thích dây dẫn 0.014" và ống thông 5F. Tính chịu lực xuyên tâm &gt; 0.67bar hay 500mmHg.</t>
  </si>
  <si>
    <t>Stent động mạch vành phủ thuốc Zotarolimus.
- Chất liệu Cobalt-Chromium.
- Chất liệu Cobalt-Chromium, lõi Pt-Ir
- Phủ thuốc Zotarolimus khoảng 1.6 µg/mm2, phủ BioLinx tương thích sinh học. 
- Đường kính 2.0 - 5.0 mm, dài 8 - 38 mm .
- Tiệt khuẩn
- Tiêu chuẩn FDA</t>
  </si>
  <si>
    <t>Vật liệu khung: L605 Hợp kim cobalt chromium, không polymer, cơ chế phóng thích thuốc thông qua hồ chứa trên khung
- Độ dầy khung giá đỡ = 70 - 80µm
- Có điểm đánh dấu trên đoạn đầu (cuối) của khung giá đỡ và trên bóng mang stent
- Công thức thuốc Amphilimus có chứa Axit béo. Liều thuốc: 0,9 µg/mm2
- Đường kính: 2.25; 2.5; 2.75; 3.0; 3.5; 4.0; 4.5mm
- Chiều dài: 9, 13, 16, 20, 26, 33, 40, 46mm 
- Kích thước xuyên (crossing profile): 0.84 - 1.18 mm
- Đường kính tối đa: 2.55 - 5.05mm</t>
  </si>
  <si>
    <t>Nguyên vật liệu khung: CoCr (Cobalt Chromium L605).
Thiết kế khung stent hình zigzag,  thiết kế 6 đỉnh - 3 kết nối giữa các vòng của stent đường kính 2.25-2.75 mm, thiết kế 8 đỉnh - 4 kết nối giữa các vòng của stent đường kính 3.00-4.50 mm
Thuốc phủ: Sirolimus.
Liều lượng thuốc: 1.33µg/mm2.
Polymer tự tiêu: PLLA/PLGA 50:50.
Độ dày lớp phủ: 3-5µm.
Dấu cản quang: 02 dấu cản quang Platinum-Iridium.
Đường kính: 2.00, 2.25, 2.50, 2.75, 3.00, 3.25, 3.50, 4.00, 4.50 (mm).
Chiều dài:  08, 09, 13, 15, 18, 23, 28, 33, 38, 40, 44, 48 (mm) 
Độ dày thanh chống: 65μm.
Chiều rộng khung stent: Ở hai đầu: 85 μm; Đoạn giữa: 70 μm
Áp suất danh dịnh: 7 bar.</t>
  </si>
  <si>
    <t>Stent phủ thuốc sirolimus trên nền polymer sinh học tự tiêu kết hợp với lớp kháng thể anti CD-34 chủ động làm lành lòng mạch.
-Hệ thống ống: Rapid exchange
-Hàm lượng thuốc: 5.0 microgram/mm.
-Bề rộng stent: 0.0035'' (0.09 mm)
-Độ dày stent: 0.0040'' (0.10 mm)
-Kích thước tối đa của mắc cáo trên stent: 4.5 mm
-Tiết diện stent (stent profile): 0.0361 inch/ 0.91  mm
-Phủ lớp Hydro-X (hydrophilic) ở đoạn xa và tip.
-Đường kính stent: 2.5 - 4.0 mm. 
-Chiều dài stent: 9 – 38 mm 
-Áp lực thường: 9 atm
-Áp lực ngưỡng: 16 atm
-Chứng nhận chất lượng: ISO, CE.</t>
  </si>
  <si>
    <t>1. Vật liệu:
- Chất liệu khung stent bằng hợp kim Cobalt Chromium (Cobalt Crom L-605), độ dày 0.0032", dạng mở, uốn ba cấp độ (3-3-3), liên kết không tuyến tính, phủ thuốc  Everolimus (1µg /mm2) (có tác dụng ngăn cản sự tăng sinh mà không làm chết tế bào).
- Cấu trúc Polymer: Fluorinated Copolymer
- Bóng trong stent: chất liệu Pebax 72D, ái nước.
2. Kích thước:
- Đường kính: 2.0, 2.25, 2.5, 2.75, 3.0, 3.25, 3.5, 4.0mm.
- Chiều dài: 8, 12, 15, 18, 23, 28, 33, 38mm 
- Post- Dilatation limit : từ size 2.0 -&gt; 3.25mm lên đến 3.75 mm; Từ size 3,5 -&gt; 4mm lên đến 5.5mm
- Tiết diện nong bóng (Crossing profile): 0.039 inch (3.0 x 18mm). Tiết diện đầu tip 0.017" (3.0x18mm), chiều dài làm việc của ống thông 145cm
- Áp lực định danh 9atm-12atm, áp lực vỡ bóng tối đa 16atm.
3. Đặc điểm thiết kế:
- Thiết kế phần đầu bóng mỏng và thuôn nhỏ  tạo sự linh hoạt tối đa và làm giảm nếp gấp bóng. Tối ưu thiết kế lưu trữ stent Multi- link cho phép uốn cong một cách tối đa và mềm mượt hơn.
- Thiết kế stent đa liên kết tối ưu hóa giúp cho nếp gấp bóng chặt hơn và nong bóng dễ dáng hơn. Hệ thống phân phối được thiết kế lại đảm bảo truyền lực ổn định cho khả năng đẩy vượt trội.</t>
  </si>
  <si>
    <t>* Stent phủ thuốc Sirolimus, chất liệu Cocr L605.
* Đường kính từ 2.0mm đến 4.5mm, chiều dài từ 9mm đến 39mm 
* Polymer tự tiêu dạng 3 lớp Biostable fluorinated acrylate giúp tối ưu hoá việc giải phóng thuốc 1.4 µg/mm2
* Stent Strut nhỏ 75µm.
* Chất liệu bóng của stent bằng Nylon và Pebax không chứa latex, gấp ba lớp (Trilayer), thời gian xả bóng nhanh trung bình 3s.
* Định vị bằng 2 marker Platinium Iridium (Pt-Ir)</t>
  </si>
  <si>
    <t>Khung stent làm kim loại Cobalt Chromium L605 (CoCr) cắt laser, ống có rãnh với thiết kế kết hợp đóng và mở. Thiết kế 6 đỉnh với stent có đường kính 2.00 – 2.75 (mm) và thiết kế 8 đỉnh với stent có đường kính 3.00 – 4.50 (mm). Độ dày khung stent 65μm, chiều rộng khung stent ở hai đầu: 85 μm đoạn giữa: 70 μm, chiều rộng thanh kết nối thẳng ở hai đầu: 85μm kết nối chữ “U” ở giữa: 50 μm. Chiều dài stent 08, 09, 13, 15, 18, 23, 28, 33, 38, 40, 44, 48 (mm ), đường kính 2.00, 2.25, 2.50, 2.75, 3.00, 3.25, 3.50, 4.00, 4.50 (mm). Khung stent được phủ thuốc Everolimus, liều lượng 1.2 µg/mm2. Thuốc được phóng thích hoàn toàn 100% nhờ Polymer tự tiêu sinh học PLLA/PLGA . Biên dạng đầu tip nhỏ 0.016" (0.41 mm). Chiều dài thân khả dụng 140cm. Đường kính tối đa dây dẫn đường tương thích: 0.014” (tương đương 0.36 mm), Đường kính ống thông dẫn đường tương thích: 5F và 6F cho kỹ thuật “Kissing”. Chỉ thị nhiệt độ kiểm soát chất lượng sản phẩm trong lưu kho, bảo quản và vận chuyển. Tiêu chuẩn ISO 9001, ISO 13485, GMP-FDA.</t>
  </si>
  <si>
    <t>* Stent phủ thuốc Sirolimus lớp phủ Biodegradable, chất liệu Cocr Alloy L-605
* Đường kính từ 2.25, 2.50, 2.75, 3.00, 3.50, 4.00, 4.50, 5.00 mm, chiều dài từ 8, 12, 16, 20, 24, 28, 32, 36, 40mm 
* Lớp phủ polymer Biodegradable tự tiêu giúp kiểm soát tốt việc giải phòng thuốc với liều 1,25μg/mm2 trên bề mặt Stent.
* Stent Strut 73μm (71μm Alloy + 2μm lớp phủ thuốc).
* Cấu trúc Chiều dài Stent = Chiều dài bóng = khoản cách hai marker
* Áp lực vỡ bóng: 16ATM, ngoại trừ đường kính 4.5/5.0 và đường kính 4.0 với chiều dài lớn hơn 20mm (áp lực vỡ bóng là 14ATM).
* Độ giãn nỡ sau bung: &lt;1%
* Cấu trúc stent 6 cells với stent có đường kính 2.25-2.50mm. Cấu trúc 8 cells với stent có đường kính 2.75-3.50mm. Cấu trúc 10 cells với stent có đường kính 4.00-5.00mm. Tỷ lệ bao phủ thành mạch: 14%
* Trong vòng 30 ngày, 70% thuốc được giải phóng vào thành mạch, hiệu quả duy trì của thuốc đến 120 ngày.</t>
  </si>
  <si>
    <t>- Bóng nong mạch vành không đàn hồi, chất liệu Polyamide
- Thân đoạn gần: thép không gỉ AISI 304, phủ Teflon
- Thân đoạn xa: kết hợp Polyamide/ PEBA, phủ Hydrophilic
- Chất liệu đầu bóng: hỗn hợp PEBA, kích cở đầu vào: 0.017"
- Có 2 điểm đánh dấu bằng Platinum.
- Áp lực: NP: 12 atm. RBP: 19-22 atm</t>
  </si>
  <si>
    <t>Bóng nong mạch vành áp lực cao phủ hydrophilic</t>
  </si>
  <si>
    <t>Bóng nong mạch vành bán đáp ứng (Semi-Compliant),  Chất liệu Polyamide bán đáp ứng phủ lớp ưa nước, có 2 dấu cản quang bằng Platinum Iridium. Thân gần 1.9F, thân xa 2.8F, Biên dạng đầu típ nhỏ 0,017'', áp suất nổ tới hạn 15-19bar. Đường kính bóng 1.00, 1.50, 2.00, 2.25, 2.50, 2.75, 3.00, 3.50, 4.00, 5.00 (mm) chiều dài 5, 10, 15, 20, 25, 30, 40 (mm). Tiêu chuẩn ISO 9001, ISO 13485, GMP-FDA.</t>
  </si>
  <si>
    <t>Công nghệ 2 lớp phủ Hydrophilic bằng sóng siêu âm bên trong và ngoài thân ống giúp hạn chế hiện tượng nhỏ giọt và giúp bóng di chuyển mượt mà trong lòng mạch. Bóng chất liệu Property pebax 2 nếp gấp (đường kính 1.0mm), 3 nếp gấp (đường kính 1.25-4.0mm), thân ống thiết kế chống gấp khúc, đầu tip thiết kế thuôn dài ôm sát guidewire.
Đường kính ngoài thân ống đoạn gần là 1.9F, đoạn xa là 2.36F với đường kính 1.0-1.75mm, 2.55F với đường kính 2.0-2.25mm và 2.7F với đường kính 2.5-4.0mm. 
Tip profile nhỏ 0.016''
Chiều dài đầu tip là 1.50mm với đường kính 1.0-1.75mm, 2.0mm với đường kính 2.0-3.0mm, 2.5mm với đường kính 3.25-4.0mm giúp tăng độ hiển thị.
Hai marker bằng vật liệu Pt/Ir trong bóng  (1 marker cho bóng có đường kính từ 1.0-1.75mm) và 2 marker tại vị trí 90cm và 100cm ngoài thân bóng.
Crossing profile tối thiểu là 0.0186" và tối đa là 0.0223" tùy đường kính 
Đường kính: 1.00mm, 1.25mm, 1.50mm, 1.75mm, 2.00mm, 2.25mm, 2.50mm, 2.75mm, 3.00mm, 3.25mm, 3.50mm, 3.75mm, 4.00mm. 
Chiều dài: 5mm, 8mm, 10mm, 12mm, 15mm, 20mm, 25mm, 30 mm.
NP: 6atm; RBP: 14atm</t>
  </si>
  <si>
    <t>Áp lực 30atm, dung tích 20cc, áp kế xoay 90°, cơ chế độc đáo cho tăng áp lực nhanh. Các phụ kiện đi kèm: Myshell lite 7F, dây nối PVC 20cm, stopcock 3 đường, ống thông dây dẫn kim loại, Torque. Chất liệu Polyethylene Teraphthalate Glycol (PETG).
Tiêu chuẩn kỹ thuật: ISO 13485, CE</t>
  </si>
  <si>
    <t>Dung tích: 20ml, Áp lực 30atm 
Chất liệu Polycarbonate
Mặt đồng hồ áp lực gập góc, phát quang, dây áp lực cao kích thước 12'', áp lực lên đến 1200psi 
Bộ kết nối chữ Y dạng Push-click, có áp lực đến 1200 psi.
Bộ bơm bóng gồm: kết nối chữ Y, khóa 3 chạc, dây mở rộng 25cm, dụng cụ chèn 21G, torquer 0.014''/0.035''.</t>
  </si>
  <si>
    <t>Bóng nong động mạch vành PTCA loại RX phủ ái nước.  Đường kính bóng: 1.5; 1.75; 2.0; 2.25; 2.5; 2.75; 3.0; 3.25; 3.5; 4.0mm. Chiều dài bóng: 10, 15, 20, 25, 30, 35, 40, 45, 50mm. Chất liệu bóng: Hợp chất Proprietary polyamide. Chất liệu phần thân xa: Polyamide, ống nhiều lớp. Chất liệu phần thân gần: thép không gỉ, phủ PTFE. Kích thước Shaft: Đầu gần là 1.9F (0.63mm), Đầu xa là 2.8F (0.93mm) có phủ ái nước. Khẩu kính đầu vào: 0.017 inch (0.43mm). 2 Marker bằng Platinum/Iridium. Nếp gấp: bóng 3 nếp gấp. Áp lực định danh: 8bar (0.8 MPa). Áp lực vỡ bóng: 19bar cho bóng có đường kính 1.5 - 2.5mm; 18bar cho bóng có đường kính 2.75mm; 17bar cho bóng có đường kính 3.0mm; 16bar cho bóng có đường kính 3.5mm; 15bar cho bóng có đường kính 4.0mm. Catheter mở đường 5F (đường kính trong tối thiểu là 0.056 inch / 1.42mm). Chiều dài Catheter khả dụng 138cm. Chiều dài nòng dây dẫn 27cm. Đường kính dây dẫn tối đa 0.014 inch (0.36mm). Khẩu kính đầu vào hình nón kép để tiếp cận các tổn thương phức tạp. Chứng nhận CE.</t>
  </si>
  <si>
    <t>- Cấu trúc sợi bện đan xen, thiết kế trục stylet, đoạn đánh dấu cản quang ở đầu xa.
- Chiều dài trục 140cm.
- Chiều dài đầu tip: 3.0 mm.
- Lớp phủ ái nước Hydrophilic dài 25 cm
- Có 2 kích cỡ: 6F và 7F
-  Đường kính trong và diện tích lòng ống đoạn xa của:
+ Loại 6F là 0.041" và 0.93 mm2
+ Loại 7F là 0.053" và 1.43 mm2
 Các bộ phận khác đi kèm: xylanh polycarponate 60 ml có khóa; dây nối van khóa 1 hướng; màng lọc 2 túi</t>
  </si>
  <si>
    <t>Lớp phủ: Z-Glide 
- Có marker cản quang
- Các cỡ: 6F, 7F, 8F và 6F long
- Chiều dài làm việc 150cm
- Cổ nối xoăn ốc chất liệu bằng Platinum Iridium</t>
  </si>
  <si>
    <t>Ống thông gồm 3 lớp 
- Lớp trong: Làm bằng chất liệu PTFE
- Lớp giữa: Lõi đan bằng dải kim loại 2x4
- Lớp ngoài: Làm bằng hỗn hợp polymer.
Loại cứng, cấu trúc bện xoắn 4x2, Lumen rộng 0.070". Kích cỡ: 6F. Đầu cong: AL, CLS, FL, JL, KL, LBU, QC, VL, ART, AR, FR, HS, JR, KR, MP, RC, WRP, Brachial, Kimny, MIM, Radial, IMC, IM, LCB, RCB, ML, FCL, FCR</t>
  </si>
  <si>
    <t>Có Van cầm máu Silicone, thiết kế khoá đặc biệt. Bộ dụng cụ bao gồm: 1 sheath-sideport ( vỏ bọc bên ngoài), 1 dilator- locking ( khóa giãn), 1 guide wire (dây dẫn) , 1 angiographic needle ( kim chụp). Đường kính GUIDEWIRE  0.035", 0.038";  chiều dài guidewire 45cm hoặc 80cm. Đường kính: 5F có chiều dài 11cm. Đường kính 6F, 7F có chiều dài 11cm, 16 cm, 24 cm. Đường kính 8F, 9F có chiều dài: 16cm, 24cm Kim đo: 18ga. Đạt tiêu chuẩn ISO, FDA</t>
  </si>
  <si>
    <t>Chất liệu: Polyamide resin. 
- Tráng phủ Hydrophilic thế hệ mới
- Áp lực nổ bóng cao vượt trội: 20 - 22 bar; Áp lực bơm bóng: 12 bar
- Khẩu kính đầu xa (entry profile): 0.43mm 
- Khẩu kính bóng (crossing profile): 0.85mm 
- Đường kính: Ø1.5 - 4.5mm (có loại .25 và .75)
- Chiều dài: 8, 10, 13, 15, 20, 30mm
- Thời gian xẹp bóng: 12 giây
- 2 markers cản quang.
- Chiều dài khả dụng Catheter: 146cm 
- Nếp gấp bóng: 2 nếp (Ø1.5, 1.75mm); 3 nếp (≥ Ø2.0mm)</t>
  </si>
  <si>
    <t>Giá đỡ nong mạch vành chất liệu Platinum Chromium (PtCr) có tẩm thuốc Everolimus, có Polymer (PLGA) tự tiêu hoàn toàn sau 120 ngày, có Polymer (PLGA) (độ dày 4µm), khung stent mỏng, có bề dày 0.0029" (74µm). Kích cỡ: đường kính: 2.25-4.0mm, chiều dài 8-48mm , có hệ thống bóng dual layer PEBAX, hệ thống mang stent Bi-Segment.</t>
  </si>
  <si>
    <t>1. Vật liệu:
- Chất liệu lõi Elastine Nitinol, phủ lớp Hydrophilic hoặc Hydrophobic ái nước.
2. Kích thước:
- Đường kính 0.014'', chiều dài 190cm.
- Đầu cong chữ J, đầu thẳng (Straight), bền, chịu lực 0.8g. 
- Cuộn chắn bức xạ dài 3cm.
- Thiết kế đầu liền thân (Core-to-tip).
-  Chứa công nghệ RESPONSEASE Transitionless Core Grind được thiết kế để truyền tải mô men xoắn xuất sắc.</t>
  </si>
  <si>
    <t>Giá đỡ động mạch vành phủ thuốc Everolimus
Chất liệu Platinum Chromium (PtCr) có phủ thuốc Everolimus và PVDF-HFP Polymer. thời gian phóng thích thuốc hoàn toàn là 90 ngày, có hệ thống bóng dual layer PEBAX
Hệ thống mang stent Bi Segment, Laser-cut Hypotube, có 4-5 kết nối giữa các segment ở đầu gần của giá đỡ. 
Đường kính: từ 2.25mm đến 4.0mm
Chiều dài: từ 8mm đến 38mm
Chứng nhận: ISO, EC tiêu chuẩn Châu Âu</t>
  </si>
  <si>
    <t>STB019</t>
  </si>
  <si>
    <t>Bóng nong mạch vành 14atm catheter 145cm</t>
  </si>
  <si>
    <t>Cấu trúc:
- Bóng nong được làm bằng vật liệu Polyamide.
- Số điểm cản quang định vị bóng: đơn hoặc đôi
- Áp lực định mức: 6atm. Áp lực tối đa 14atm (với cỡ bóng ≤ 3.0mm)  
- Entry profile: 0.41mm. Đầu tip làm bằng vật liệu Elastomer
- Crossing Profile: 0.58mm
- Đoạn xa được phủ lớp ái nước M Coat
 -Đoạn kết nối giữa bóng và đầu tip (bonding part) chỉ 0.4mm.
 -Điểm đánh dấu cản quang dài 0.8mm và dày 25µm
 -Đường kính trục: 1.9Fr đoạn gần, 2.4Fr - 2.7Fr đoạn xa
 - Độ dài trục: 145 cm
Kích thước bóng: Đường kính: 1.0mm, 1.25mm, 1.5mm, 2.0mm, 2.25mm, 2.5mm, 2.75mm, 3.0mm; 3.25mm, 3.5mm, 3.75mm, 4.0mm. Chiều dài 5mm, 10mm,15mm, 20mm, 30mm, 40mm</t>
  </si>
  <si>
    <t>STB021</t>
  </si>
  <si>
    <t>Bóng nong mạch vành áp lực cao catheter 145cm</t>
  </si>
  <si>
    <t>Cấu trúc:
- Bóng có cấu trúc 3 lớp: lớp giữa là polyamide, lớp trong và lớp ngoài là elastomer
- Số điểm cản quang định vị bóng: 2
- Vai bóng ngắn 3.0mm, dễ thực hiện kỹ thuật POT
- Áp lực định mức: 12atm. Áp lực tối đa 22atm (với bóng từ 2.0mm đến 4.0mm) hoặc 20atm (với bóng 4.5mm và 5.0mm)
Thông số trục đẩy bóng
- Entry profile 0.43mm
- Đường kính trục: 1.9Fr đoạn gần dễ dàng thực hiện kỹ thuật Kissing Balloon; 2.5Fr đoạn giữa; 2.6Fr đoạn xa
- Độ dài trục: 145 cm
- Lớp phủ ái nước Hydrophilic
Kích thước:
- Đường kính 2.0mm, 2.25mm, 2.5mm, 2.75mm, 3.0mm, 3.25mm, 3.5mm,  3.75mm,  4.0mm, 4.5mm, 5.0mm. 
- Chiều dài 6mm, 8mm, 12mm, 15mm, 20mm, 25mm, 30mm</t>
  </si>
  <si>
    <t>STD005</t>
  </si>
  <si>
    <t>Chất liệu: thép không rỉ, phủ teflon.
- Bề mặt trơn láng, dễ di chuyển trong lòng catheter cũng như lòng mạch máu.
- Độ cản quang cao, không xoắn vặn khi thao tác.
- Đường kính 0.035", dài 150cm</t>
  </si>
  <si>
    <t>STD006</t>
  </si>
  <si>
    <t>Dây dẫn can thiệp dùng trong can thiệp tim mạch 180cm hoặc tương đương</t>
  </si>
  <si>
    <t>Cấu tạo trục không mối hàn
- Kích thước: 0.014'' x 180cm
- Chiều dài đoạn xa có lớp cuộn phía ngoài: 25 cm
- Chiều dài phần đầu cản quang: 3 cm 
Vật liệu: 
- Phần lõi: Nickel - Titanium 
- Đoạn đầu của lớp cuộn: Platinum
- Đoạn sau của lớp cuộn: thép không gỉ
Lớp phủ: 
- Cho lớp cuộn: Hydrophilic coating (M coat)
- Cho đoạn gần và đoạn giữa: PTFE coating và Silicone coating
Đầu gần được đánh dấu giúp dễ phân biệt loại dây dẫn: 
 - Floppy: không đánh dấu
 - Extra Floppy: một dấu
 - Hypercoat: hai dấu</t>
  </si>
  <si>
    <t>STK015</t>
  </si>
  <si>
    <t>Bộ dụng cụ mở đường động mạch 18G</t>
  </si>
  <si>
    <t>Cấu tạo gồm:
- Kim chọc mạch cỡ 18G hoặc 20G
- Mini plastic guide wire cỡ 0.025'', 0.035", dài 45cm
- Bơm tiêm 2.5ml
- Introducer sheath
- Dilator (que nong)
Đặc điểm:
- Van cầm máu kiểu "Cross-Cut"
- Kích thước: cỡ 4F, 5F, 6F, 7F, 8F, dài 7cm, 10cm
- Vật liệu: Dilator chất liệu Polypropylene; Sheath làm bằng ETFE (ethylene tetrafluoroethylene)</t>
  </si>
  <si>
    <t>STK016</t>
  </si>
  <si>
    <t>Cấu tạo gồm:
- Kim luồn cỡ 20G.
- Mini guidewire plastic cỡ 0.025" x 45cm hoặc 0.025'' x 80cm
- Bơm tiêm 2.5ml
- Introducer Sheath
- Dilator (que nong)
Đặc điểm:
- Van cầm máu kiểu "Cross-Cut"
- Sheath có phủ lớp ái nước M Coat
- Kích thước: đường kính 6F, dài 10cm hoặc 16cm</t>
  </si>
  <si>
    <t>STK023</t>
  </si>
  <si>
    <t>Manifold 3 cửa 500PSI</t>
  </si>
  <si>
    <t>Bộ kết nối Manifold chất liệu Polycarbonate, áp lực truyền 500 PSI có 3 cổng phù hợp với các mục đích sử dụng khác nhau. Cổng xoay phải On hoặc trái Off
1 ống tiêm 12ml cổng luer lock hoặc dạng xoay
2 dây truyền dịch 180cm có bình nhỏ giọt
1 dây nối áp lực 120cm, áp lực truyền 500 PSI
Hạn dùng: 36 tháng</t>
  </si>
  <si>
    <t>STO007</t>
  </si>
  <si>
    <t>Ống thông can thiệp loại cứng</t>
  </si>
  <si>
    <t xml:space="preserve">Ống thông can thiệp mạch vành loại cứng, lõi đan dải kim loại 2x4. Loại 6F có Lumen rộng 0.070". Các đầu cong các loại. </t>
  </si>
  <si>
    <t>STO012</t>
  </si>
  <si>
    <t>Ống thông chẩn đoán 120cm</t>
  </si>
  <si>
    <t>- Cấu tạo: thiết kế theo công nghệ sợi bện kép (double-wire braiding tech), đoạn đầu xa không bện, tiếp theo là đoạn được bện dày và bện thưa hơn ở đoạn gần.
- Vật liệu thành ống: các loại Polyamide khác nhau trong cấu trúc ống 2 lớp
- Hình dạng đầu cho can thiệp qua đường quay: Brachial Type
- Thành ống mỏng, lòng ống rộng cho tốc độ dòng chảy tối đa 23mL/ giây (cỡ 5Fr). Áp lực tối đa 1,200 psi (8.247kPa)
- Tương thích guidewire 0.038''
- Đường kính 5Fr (lòng rộng 1.20mm), chiều dài 100cm - 120cm.</t>
  </si>
  <si>
    <t>STS013</t>
  </si>
  <si>
    <t>Giá đỡ mạch vành phủ thuốc Sirolimus liều 3.9 microgram/mm, độ dày  &lt;81 micrometer</t>
  </si>
  <si>
    <t>STS012</t>
  </si>
  <si>
    <t>- Stent mạch vành phủ thuốc Sirolimus kết hợp bóng phủ thuốc Sirolimus, mật độ 0.70μg/mm2. 
- Mép hai đầu bóng lớp phủ thuốc dạng EGLE COATING 0.5mm. 
- Thân Stent và các bộ phận tiếp xúc của bóng phủ thuốc kiểu FUSION COATING.
- Lớp phủ dạng Abluminal tạo điều kiện thuốc giải phóng đơn hướng.
- Khung Cobalt Chromium L605 dày 73μm, chiều rộng thanh Stent đoạn gập 80μm, đoạn giữa thanh Stent rộng 120μm.
- Đường kính: 2.25, 2.50, 2.75, 3.00, 3.50, 4.00, 4.50, 5.00 mm. 
- Chiều dài: 8, 12, 16, 20, 24, 28, 32, 36, 40, 44, 48, 52mm.</t>
  </si>
  <si>
    <t>Stent mạch vành Sirolimus liều 0.70μg/mm2</t>
  </si>
  <si>
    <t>Giá đỡ mạch vành phủ thuốc Sirolimus liều 1.4 microgram/mm2, độ dày &lt;61 micrometer</t>
  </si>
  <si>
    <t>STB010</t>
  </si>
  <si>
    <t xml:space="preserve">Chất liệu Nylon 12 với hiết kế Rapid exchange bán đàn hồi, 2 vạch đánh dấu Platinum - Iridium. Tiết diện nhỏ 0.017", phủ lớp ái nước. Đường kính đầu xa 2.55F (0.85mm), đường kính đầu gần 1.9F (0.63mm). Áp lực thông thường 15-3.0mm-4.00mm là 6atm. Áp lực bể bóng 14atm - 16atm. Tiết diện nhỏ nhất đi qua tổn thương: 0.025"-0.063". Tương thích với  ống thông 5F/0.056  dài 135cm, tương thích với guidewire 0.014" (0.36mm). Đường kính 1.5, 1.75, 2.0, 2.25 ,2.5 , 2.75, 3.0, 3.25, 3.5, 4.0mm. Chiều dài 2, 4, 5, 6, 8, 10, 12, 14, 15, 16, 17, 18, 20, 21, 22, 25, 30, 31, 33, 35, 38,40 mm. Tiêu chuẩn FDA, ISO </t>
  </si>
  <si>
    <t>STB027</t>
  </si>
  <si>
    <t>Bóng nong mạch vành 16atm catheter 143cm</t>
  </si>
  <si>
    <t>Bóng nong mạch vành thường cải thiện độ cân bằng và định vị dễ dàng:
+ Chất liệu bóng: Modified Polyamide
+ Thân ống thông đầu xa chất liệu polyamide, đầu gần thiết kế hypo-tube phủ PTFE
+ Marker bóng chất liệu Platinum/ Iridium
+ Thiết kế luer trong suốt giúp định vị hệ thống, thân kháng xoắn. 
+ Đường kính phần thân gần 1,9 F. Đường kính phần thân xa 2,7 F. 
+ Guide wire tương thích 0,014". 
+ Chiều dài khả dụng hệ thống bung stent: 143 cm
+ Độ dài Guidewire - Lumen: 27 cm
+ Ống thông dẫn đường đường kính trong nhỏ nhất 5 F. 
+ NP 9 atm. RBP 16 atm. 
+ Đường kính thân bóng: 1.50, 2.00, 2.25, 2.50, , 2.75, 3.00, 3.50, 4.00 mm; dài 8, 12, 16, 18, 21, 24, 28, 32, 40 mm.</t>
  </si>
  <si>
    <t>Cấu trúc: - Khung giá đỡ động mạch vành phủ thuốc Sirolimus với liều lượng: 3.9 µg/mm chiều dài khung giá đỡ, polymer tự tiêu Poly (DL-lactide-co-caprolactone) phủ mặt áp thành mạch kiểu Abluminal &amp; Gradient. Tỷ lệ TLF &lt; 5% và huyết khối trong stent &lt; 1% tại thời điểm 1 năm sau khi đặt stent ở nhánh chia đôi.  Thời gian hấp thụ và phân giải thuốc: 3-4 tháng.- Thiết kế mắt cáo sắp xếp theo hình vảy rắn, có khả năng mở nhánh với 2 link liên kết. Độ mở nhánh (cho stent có đường kính 3.5mm): 14.5mm². -Vật liệu: Cobalt-Chromium L605. Độ dày 80 µm. Thông số hệ thống đẩy stent: - Vật liệu bóng: Nylon 12. - Áp lực tham chiếu: 9atm.- Áp lực tối đa: 16atm (với cỡ từ 2.25mm đến 3.0mm); 14atm (với cỡ từ 3.5mm đến 4.0mm).- Entry profile: 0.017''/0.43mm.- Crossing profile: 0.044''(1.12 mm) cho stent 3.0 mm.- Độ dài trục: 144 cm.- Đường kính trục:  max size - 2.6Fr ; min size - 2.0Fr. - Lớp phủ: Hydrophilic - đoạn xa; Silicone - đoạn gần.- Kích cỡ stent: đường kính 2.25mm, 2.5mm, 2.75mm, 3.0mm, 3.5mm, 4.0mm. Chiều dài 9mm, 12mm, 15mm, 18mm, 24mm, 28mm, 33mm, 38mm (Sai số kích thước ±3% làm tròn đến ±1mm, đáp ứng tối thiểu 80% số lượng kích cỡ)</t>
  </si>
  <si>
    <t>Stent lõi Co-Cr(L605) không từ tính - an toàn với MRI, thành Stent mỏng ≤60µm tất cả các đường kính. Cấu trúc liên kết chữ Z kép dài (LDZ-link). Phủ thuốc Sirolimus liều lượng 1.4µg/mm2. Polymer 3 thành phần: PLLA, PLCL, PVP tự tiêu. Tỷ lệ co lại &lt;4% &amp; rút ngắn 0%. 
Hai marker Pt/Ir trên bóng giúp tăng độ hiển thị. Sóng stent 4 crown - 6 crown - 8 crown tùy đường kính đảm bảo sự toàn vẹn cấu trúc stent.
Crossing profile: 0.97mm 
Chu vi mắt cáo khi bung stent là 20.3mm giúp tạo điều kiện thuận lợi cho việc can thiệp nhánh bên.
Đường kính: 2.00mm, 2.25mm, 2.50mm, 2.75mm, 3.00mm, 3.50mm, 4.00mm, 4.5 mm, 
Chiều dài: 8mm, 12mm, 16mm, 20mm, 24mm, 28mm, 32mm, 36mm, 40mm, 44mm, 48mm (Sai số kích thước ±3% làm tròn đến ±1mm, đáp ứng tối thiểu 80% số lượng kích cỡ). 
NP: 8 atm với đường kính 2.00&amp;2.25mm, 10 atm với đường kính từ 2.50-3.00mm, 11 atm với đường kính từ 3.50-4.50mm.
RBP: 16 atm
Hạn dùng 24 tháng.
Sai số kích thước ±3% làm tròn đến ±1mm, đáp ứng tối thiểu 80% số lượng kích cỡ.</t>
  </si>
  <si>
    <t>Giá đỡ nong mạch vành chất liệu Cobalt Chromium, L-605, có lớp phủ Poly-L-Lactide (PLLA) hấp thụ sinh học, tẩm thuốc Sirolimus với liều lượng 1.4 μg/mm²
Độ dày khung giá đỡ: 60 μm
Đường kính: 2.25; 2.5; 2.75; 3.0; 3.5; 4.0 mm
Chiều dài: 9, 13, 15, 18, 22, 26, 30, 35, 40 mm (Sai số kích thước ±3% làm tròn đến ±1mm, đáp ứng tối thiểu 80% số lượng kích cỡ)</t>
  </si>
  <si>
    <t>STS014</t>
  </si>
  <si>
    <t>BỘ NẸP VÍT CỐ ĐỊNH CỘT SỐNG NGỰC LƯNG TRONG PHẪU THUẬT CAN THIỆP TỐI THIỂU (BẮT VÍT QUA DA)</t>
  </si>
  <si>
    <t>Vít cột sống ngực/thắt lưng đa trục,vật liệu Titan, cobalt Chrome, rỗng nòng qua da, hai bước ren các cỡ, 4.75mm</t>
  </si>
  <si>
    <t>Nẹp dọc qua da uốn sẵn cột sống ngực/thắt lưng, vật liệu cobalt chrome, 4.75mm</t>
  </si>
  <si>
    <t>Ốc khóa trong cột sống ngực/thắt lưng qua da tự gãy vật liệu Titan</t>
  </si>
  <si>
    <t>Kim chọc dò cuống sống cột sống thắt lưng</t>
  </si>
  <si>
    <t>Miếng ghép cột sống lưng dạng cong hình hạt đậu , vật liệu PEEK</t>
  </si>
  <si>
    <t>Sản phẩm sinh học thay thế xương gồm Hydroxyapatite và Beta-Tricalcium Phosphate, 10cc</t>
  </si>
  <si>
    <t>BỘ NẸP VÍT CỐ ĐỊNH CỘT SỐNG NGỰC LƯNG TRONG PHẪU THUẬT GÃY, TRƯỢT, LAO CỘT SỐNG</t>
  </si>
  <si>
    <t>Nẹp dọc cột sống ngực/thắt lưng, vật liệu hợp kim Titan, 5.5mm</t>
  </si>
  <si>
    <t>Vít cột sống ngực/thắt lưng đa trục, vật liệu hợp kim Titan, 5.5mm</t>
  </si>
  <si>
    <t>Nẹp nối ngang cột sống ngực/thắt lưng, vật liệu Titan, 5.5mm</t>
  </si>
  <si>
    <t>Đốt sống nhân tạo dạng lồng hình trụ tròn, vật liệu Titan, 16mm x 60mm</t>
  </si>
  <si>
    <t>Đốt sống nhân tạo dạng lồng hình trụ tròn, vật liệu Titan, 13mm x 30mm</t>
  </si>
  <si>
    <t>BỘ NẸP VÍT ĐĨA ĐỆM CỔ TRƯỚC</t>
  </si>
  <si>
    <t>Nẹp đốt sống cổ trước 2 tầng cỡ 33-48mm</t>
  </si>
  <si>
    <t>Nẹp đốt sống cổ trước 3 tầng cỡ 49-68mm</t>
  </si>
  <si>
    <t>Vít cột sống cổ đa hướng tự khoan hai bước ren các cỡ</t>
  </si>
  <si>
    <t>Vít đa hướng tự khoan</t>
  </si>
  <si>
    <t>Miếng ghép cột sống cổ vật liệu PEEK và Titanium các cỡ</t>
  </si>
  <si>
    <t>Vít tự khoan, tự Taro các cỡ</t>
  </si>
  <si>
    <t>BỘ NẸP VÍT CỔ SAU</t>
  </si>
  <si>
    <t>Kẹp giữ thanh nối ngang cột sống cổ lối sau</t>
  </si>
  <si>
    <t>Nẹp nối ngang cột sống cổ lối sau</t>
  </si>
  <si>
    <t>Thanh nẹp dọc cột sống cổ đường kính 3.2mm</t>
  </si>
  <si>
    <t>Vít xốp/cứng đa trục cột sống cổ lối sau các cỡ.</t>
  </si>
  <si>
    <t>BỘ BƠM XI MĂNG THÂN ĐỐT SỐNG TRONG ĐIỀU TRỊ BỆNH NHÂN LOÃNG XƯƠNG; XẸP ĐỐT SỐNG</t>
  </si>
  <si>
    <t>Kim chọc sinh thiết size 3</t>
  </si>
  <si>
    <t>Kim chọc dò cuống sống</t>
  </si>
  <si>
    <t>Bộ bơm áp lực có đồng hồ đo</t>
  </si>
  <si>
    <t>Bộ bơm áp lực đẩy xi măng kèm bộ trộn</t>
  </si>
  <si>
    <t>- Vật liệu: Cobalt Chrome
 - Đường kính: 4.75 mm
 - Uốn sẵn
 - Chiều dài từ 30mm - 90mm với bước tăng 5mm
 - Đồng bộ với vít cột sống ngực/thắt lưng đa trục rỗng nòng qua da và ốc khóa trong qua da tự gãy có chiều cao ban đầu là 10.38mm, chiều cao sau khi vặn đủ lực là 4.85mm (không tính phần khuyết của vít khóa trong)</t>
  </si>
  <si>
    <t>- Vật liệu: hợp kim Titanium
 - Khoảng cách giữa hai bước ren 0.9mm
 - Đường kính ren 7.863mm
 - Chiều cao sau khi bẻ mũ vít khóa trong 4.85mm (không tính phần khuyết của vít khóa trong)
 - Chiều cao ban đầu trước khi bẻ mũ vít khóa trong: 10.38mm
 - Tự gãy khi vặn đủ lực
 - Đồng bộ với vít cột sống ngực/thắt lưng đa trục rỗng nòng qua da và nẹp dọc qua da uốn sẵn 4.75mm</t>
  </si>
  <si>
    <t>- Thành phần hoá học: 15% Hydroxyapatite và 85% beta-Tricalcium Phosphate.  
 - Cấu trúc vật lý: Cấu tạo xốp 3 chiều đồng nhất, thành phần hóa học gần giống xương cơ thể người  
- Kích thước hạt: 1.6mm - 3.2mm.  
- Độ xốp của hạt: 80%. với kích thước trung bình khoang trống là 500 micron và đường kính lỗ liên kết giữa các khoang trống là 125 micron. 
 - Dung tích 10cc.  
- Tương thích sinh học tốt với cơ thể  
- Hình thành xương mới trong vòng 6 tháng</t>
  </si>
  <si>
    <t xml:space="preserve">Nẹp dọc gồm 2 loại: 
 * Nẹp dọc cứng đường kính 5,5mm: 
 - Chất liệu: Hợp kim Titanium 
 - Dài 500mm, trong đó 494mm hình trụ tròn và đầu 6mm hình lục lăng dùng để xoay nẹp. 
 - Có 2 đường kẻ dọc để đánh dấu khi xoay
</t>
  </si>
  <si>
    <t>- Vật liệu: Hợp kim- Công nghệ cánh ren ngược
- Vít có đường kính: 4.0 đến 8.5mm, chiều dài từ 20 - 70mm
 - Khoảng cách giữa 2 bước ren 2.82mm
 - Chiều cao mũ vít 16.1mm
 - Chiều rộng phần mũ vít trượt trên thanh dọc 9.2mm
 - Chiều rộng phần mũ vít phần song song với thanh dọc 10.65mm
 - Chiều rộng phần mũ vít phần vuông góc với thanh dọc 11.4mm
 - Góc nghiêng tối đa giữa mũ vít và thân vít là 28 độ.
 - Có thể phân biệt kích thước vít bằng màu sắc
 - Đồng bộ với nẹp dọc đường kính 5.5mm và vít khóa trong tự gãy có chiều dài ban đầu là 13.13mm</t>
  </si>
  <si>
    <t>- Vật liệu: hợp kim Titanium 
 - Tự gãy khi vặn đủ lực.
 - Được thiết kế cánh ren ngược, tránh nhổ vít và trờn ren.
 - Tổng chiều dài của vít khóa trong trước khi bẻ: 13.13mm
 - Đường kính: 8.883mm
 - Khoảng cách giữa 2 bước ren 1.0 mm
 - Chiều dài của phần vít khóa trong sau khi bẻ: 4.65mm
 - Đồng bộ với vít đa trục/đơn trục và nẹp dọc đường kính 5.5mm</t>
  </si>
  <si>
    <t>- Vật liệu: hơp kim Titanium
 - Nẹp nối ngang tương thích với đường kính nẹp dọc 5.5mm
 - Chiều dài từ : 10mm - 75mm (0.375 inch - 2.95 inch).
 - Kèm theo 02 ốc khóa trong đề siết chặt vào thanh dọc đường kính 5.5mm. 
 - Màu sắc: màu xanh da trời, ốc khóa trong màu vàng</t>
  </si>
  <si>
    <t>- Vật liệu: Titanium
 - Đường kính: 16mm
 - Dài 60mm
 - Dạng hình trụ tròn có mắt lưới hình tam giác.
 - Dùng để đặt và thay thân sống.</t>
  </si>
  <si>
    <t>- Vật liệu: Titanium
 - Đường kính: 13mm
 - Dài 30mm
 - Dạng hình trụ tròn có mắt lưới hình tam giác.
 - Dùng để đặt và thay thân sống.</t>
  </si>
  <si>
    <t>Vật liệu: hợp kim Titanium với dây dưới khóa mũ vít bằng Nitinol. Độ dày 1.9mm. Bề rộng của nẹp qua hai lỗ vít: 15mm. Bề rộng của nẹp qua hai lỗ vít trung gian (chỗ rộng nhất): 16mm. Bề rộng của nẹp không qua hai lỗ vít (cổ nẹp): 12mm. Chiều dài nẹp từ 33-48mm. Góc nghiêng khi bắt vít: từ -2°- 32°</t>
  </si>
  <si>
    <t>Vật liệu: hợp kim Titanium với dây dưới khóa mũ vít bằng Nitinol. Độ dày 1.9mm. Bề rộng của nẹp qua hai lỗ vít: 15mm. Bề rộng của nẹp qua hai lỗ vít trung gian (chỗ rộng nhất): 16mm. Bề rộng của nẹp không qua hai lỗ vít (cổ nẹp): 12mm. Chiều dài nẹp từ 49-68mm. Góc nghiêng khi bắt vít: từ -2°- 32°. Có thiết kế khe dọc trung tâm để bắt với vít bắt tại khe (vít dự phòng)</t>
  </si>
  <si>
    <t>Vật liệu: hợp kim Titanium. Đầu vít tự khoan. Vít có hai bước ren: ren xương cứng và ren xương xốp (ren xương cứng khoảng 3mm để tối ưu tiếp xúc với vỏ xương cứng mỏng). Có hai loại đường kính: 3.5 và 4.0mm. Chiều dài: 13, 14,15,16,17mm. Sử dụng với tay bắt vít lục giác</t>
  </si>
  <si>
    <t>- Vật liệu: hợp kim Titanium
- Bắt tại khe dọc trung tâm
- Đường kính: 4.5mm
- Chiều dài: 13,15mm
- Sử dụng với tay bắt vít lục giác</t>
  </si>
  <si>
    <t>Vít tự khoan/ tự taro
 - Vật liệu: hợp kim Titanium
  - Được thiết kế với hai phần: ren xương cứng và ren xương xốp
 - Đường kính 3.5/4.0mm
 - Chiều dài: 11mm, 13mm, 15mm
 - Vít 11mm có 4.24mm phần ren xương cứng
 - Vít 13mm và 15mm có 5.24mm phần ren xương cứng</t>
  </si>
  <si>
    <t>-Vật liệu: hợp kim Titanium 
 - Giúp gia tăng độ vững với 2 kẹp giữ.
 - Dài 11.1mm
- Đường kính hai đầu gắn với nẹp dọc và nẹp nối ngang lần lượt là 7.8 và 8.5mm</t>
  </si>
  <si>
    <t>- Vật liệu: hợp kim Titanium
 - Đường kính: 5.92mm
 - Chiều cao 3.63mm
 - Khoảng cách giữa 2 bước ren: 0.8mm
 - Lòng phía trong hình lục giác 2.5mm
  Đồng bộ với vít xốp đa trục cổ sau và nẹp dọc đường kính 3.2mm</t>
  </si>
  <si>
    <t>- Vật liệu: hợp kim Titanium 
 - Nẹp nối ngang có thể có thể uốn được để ngăn chặn các ngoại lực từ bên ngoài
- Chiều dài: 60mm
- Chiều rộng: 2.4mm
- Dùng với kẹp giữ thanh nối ngang</t>
  </si>
  <si>
    <t>- Vật liệu: hợp kim Titanium 
 - Dài 240mm,
 - Đường kính: 3.2mm.
 - Đồng bộ với vít xốp cột sống cổ lối sau đa trục cổ sau và vít khóa trong có lòng phía trong lục giác 2.5mm</t>
  </si>
  <si>
    <t>Vật liệu: hợp kim Titanium. Vít tự tarô. Chiều cao mũ vít: 10.8mm. Chiều rộng mũ vít phần vuông góc thanh dọc: 8.5mm. Khoảng cách giữa 2 bước ren: 1.48mm. Đường kính vít 3.5, 4.0, 4.5 mm. Chiều dài vít từ 10 mm đến 52 mm, bước tăng 2mm. Tương thích với hệ thống rod 3.2mm và 3.5mm. Góc nghiêng tối đa 45 độ. Có 03 rãnh bù góc để tăng độ linh hoạt của vít. Có thể phân biệt kích thước vít và chiều dài bằng màu sắc. Đồng bộ với vít khóa trong cổ sau có lòng phía trong hình lục giác 2.5mm và nẹp dọc đường kính 3.2mm</t>
  </si>
  <si>
    <t>Kim chọc dò cuống sống: Vật liệu : Thép 304 và nhựa y tế, gồm: kim mũi kim cương và trocar, kích cỡ 11 Gauge, trọng lượng: 22.9g</t>
  </si>
  <si>
    <t>Bóng nong vật liệu chủ yếu bằng thép 304, hợp kim y tế và nhựa, có 03 size 10, 15,20, có 2 điểm cản quang kiểm soát độ sâu làm bằng vật liệu Platium (90%), Iridium (10%)</t>
  </si>
  <si>
    <t>- Dạng xilanh có đồng hồ thể hiện áp lực qua màn hình LCD, áp lực bơm tối đa 400psi
 - Có 02 chế độ hiển thị là psi và atm</t>
  </si>
  <si>
    <t>Bộ bơm áp lực đẩy xi măng vào kim chọc kèm bộ trộn gồm:  01 tay trộn, 01 thân bộ trộn dung tích 70cc trong đó có cơ chế khóa Luer, 01 pittong áp lực để đẩy xi măng vào kim chọc, 01 phễu đổ xi măng vào bộ trộn,  01 dây hút chân không, 01 bộ kết nối với khóa Luer trên thân bộ trộn, 01 xy lanh để hút dung dịch pha vào xi măng thể tích 10ml, 01 kim tiêm</t>
  </si>
  <si>
    <t>Kim chọc đưa xi măng size 3, vật liệu: Thép 304 và nhựa, gồm:  01 ống rỗng nòng, 01 kim chọc đẩy xi măng có vạch chia dung tích , dung tích 1.5cc</t>
  </si>
  <si>
    <t>Gói</t>
  </si>
  <si>
    <t>TKC001</t>
  </si>
  <si>
    <t>TKC002</t>
  </si>
  <si>
    <t>TKC003</t>
  </si>
  <si>
    <t>TKC004</t>
  </si>
  <si>
    <t>TKC005</t>
  </si>
  <si>
    <t>TKC006</t>
  </si>
  <si>
    <t>TKC007</t>
  </si>
  <si>
    <t>TKC008</t>
  </si>
  <si>
    <t>TKC009</t>
  </si>
  <si>
    <t>TKC010</t>
  </si>
  <si>
    <t>TKC011</t>
  </si>
  <si>
    <t>TKC012</t>
  </si>
  <si>
    <t>TKC014</t>
  </si>
  <si>
    <t>TKC015</t>
  </si>
  <si>
    <t>TKC016</t>
  </si>
  <si>
    <t>TKC017</t>
  </si>
  <si>
    <t>TKC018</t>
  </si>
  <si>
    <t>TKC019</t>
  </si>
  <si>
    <t>TKC020</t>
  </si>
  <si>
    <t>TKC021</t>
  </si>
  <si>
    <t>TKC022</t>
  </si>
  <si>
    <t>TKC023</t>
  </si>
  <si>
    <t>TKC024</t>
  </si>
  <si>
    <t>TKC025</t>
  </si>
  <si>
    <t>TKC026</t>
  </si>
  <si>
    <t>TKC027</t>
  </si>
  <si>
    <t>TKC028</t>
  </si>
  <si>
    <t>TKC029</t>
  </si>
  <si>
    <t>TKC030</t>
  </si>
  <si>
    <t>TKC031</t>
  </si>
  <si>
    <t>TKC032</t>
  </si>
  <si>
    <t>Lưới vá sọ titan kích thước 148x148mm, dày 0.6mm</t>
  </si>
  <si>
    <t>Nẹp sọ não Titanium hình quạt tròn, 6 lỗ bắt vít</t>
  </si>
  <si>
    <t>Nẹp sọ não Titanium thẳng gồm 20 lỗ bắt vít</t>
  </si>
  <si>
    <t>Vít sọ não Titanium tự khoan (tự Taro) đường kính 1.6 mm.</t>
  </si>
  <si>
    <t>Bộ dẫn lưu dịch não tủy từ não thất ra ngoài có thang đo áp lực dòng chảy.</t>
  </si>
  <si>
    <t>- Vật liệu Titanium ASTM chuẩn F-67 (CP3 - Commercially Pure 3). 
- Cấu trúc 3D, kích thước: 148x148mm, Đường kính lỗ lưới tương thích với vít 1.5/1.6mm, lỗ bắt vít chìm. Độ dày lưới 0.6 mm.
- Độ lệch hướng so với cổng vào của hệ thống GE signa 3T MR nhỏ hơn 1°.
- Đạt tiêu chuẩn chất lượng  FDA (Mỹ)</t>
  </si>
  <si>
    <t>- Vật liệu: CP Titanium (ASTM F-67) loại 1,3.
- Đường kính lỗ nẹp tương thích với vít 1.6mm tự khoan, lỗ bắt vít chìm 0.4mm
- Nẹp hình quạt tròn đường kính 18mm, dày 0.67mm, gồm 6 lỗ bắt vít đối lập, giúp che lỗ khoan sọ.
- Có tay cầm cố định dài 19.6mm.
- Độ lệch hướng so với cổng vào của hệ thống GE signa 3T MR nhỏ hơn 1°.
- Đạt tiêu chuẩn chất lượng FDA (Mỹ)</t>
  </si>
  <si>
    <t>- Vật liệu: CP Titanium (ASTM F-67) loại 1,3.
- Đường kính lỗ nẹp tương thích với vít 1.6mm tự khoan, lỗ bắt vít chìm 0.4mm.
- Nẹp thẳng gồm 20 lỗ bắt vít, dày 0.67mm
- Khoảng cách giữa 2 lỗ bắt vít là 5mm   
- Có tay cầm cố định dài 10.2mm
- Độ lệch hướng so với cổng vào của hệ thống GE signa 3T MR nhỏ hơn 1°.
- Đạt tiêu chuẩn chất lượng FDA (Mỹ)</t>
  </si>
  <si>
    <t>- Vật liệu là ASTM F-136 (Ti-6Al-4V ELI) hoặc Titanium CP1 - Commercially pure 1 và CP3 -  Commercially Pure 3
- Đường kính: 1.6mm, chiều dài vít: 4mm
- Vít tự khoan, đầu vít hình chữ thập, đường kính đầu vít 2.7mm, chiều cao đầu vít 0.94mm, góc vít chìm tương thích với nẹp và lưới có đường kính lỗ vít 1.5mm. Kiểu ren đơn với bước ren 0.97mm
- Độ lệch hướng so với cổng vào của hệ thống GE signa 3T MR nhỏ hơn 1°.
- Đạt tiêu chuẩn chất lượng FDA (Mỹ)</t>
  </si>
  <si>
    <t>Miếng</t>
  </si>
  <si>
    <t xml:space="preserve">- Van có khóa chống thay đổi áp lực khi bị tác động bởi ngoại lực do va đập hoặc khi vào vùng từ trường MRI
- Van Có 05 mức lực từ 30 - 70 -110 - 150 - 200  mm H2O. 
- Vỏ van bằng polysulfone trong suốt cho phép nhìn thấy áp lực van trước khi cấy ghép
- Đường kính Van 16 mm
- Có thể đọc trực tiếp áp lực Van thông qua la bàn bộ điều chỉnh hoặc qua phim X quang 
- Cơ chế hoạt động van dạng bóng trong ống dẫn hình côn và lo xo phẳng 
Kèm theo: 
- Dây thoát dịch não thất, dài 23 cm, đường kính trong 1.3 mm đường kính ngoài 2.5 mm
- Dây dẫn lưu xuống ổ bụng dài 110 cm; đường kính trong 1.1 mm đường kính ngoài 2.5 mm
</t>
  </si>
  <si>
    <t>- Kích thước 200x200x0.6mm, cấu trúc lưới được thiết kế dạng chữ "Y" có thể uốn 3 chiều (3D), lỗ bắt vít dạng counter sink chìm cho phép vít phẳng với bề mặt lưới, khoảng cách lỗ vít 6 mm.
-  Vật liệu titanium (ASTM F67 - 83/ ASTM F 136)
- Lưới phù hợp với công nghệ uốn tạo hình 3D tiêu chuẩn ISO 13485:2016.
- Phần mềm tạo hình 3D có tiêu chuẩn châu âu MDR.
- Thời gian tạo hình 24 giờ từ khi nhận được dữ liệu CT/ MR.</t>
  </si>
  <si>
    <t xml:space="preserve">Kích thước 150x150x0,6 mm, cấu trúc lưới được thiết kế dạng chữ "Y" có thể uốn 3 chiều (3D), lỗ bắt vít dạng counter sink chìm cho phép vít phẳng với bề mặt lưới, khoảng cách lỗ vít 6 mm, vật liệu titanium loại 2; tương thích với vít 2.0 mm, xuất xứ Châu âu, tiêu chuẩn CE.
- Lưới phù hợp với công nghệ uốn tạo hình 3D tiêu chuẩn ISO 13485:2016.
- Phần mềm tạo hình 3D có tiêu chuẩn châu âu.
- Thời gian tạo hình 24 giờ từ khi nhận được dữ liệu CT/ MR.
</t>
  </si>
  <si>
    <t>Nẹp thẳng 16 lỗ.
Chiều dài 100mm, độ dầy 1.0 mm
Khoảng cách lỗ bắt vít 6 mm, nguyên liệu titan loại 2.
Lỗ bắt vít chìm cho phép đầu vít phẳng với bề mặt nẹp, tương thích với vít, dụng cụ hệ minni 2.0 mm</t>
  </si>
  <si>
    <t xml:space="preserve">Nẹp tròn có 5 lỗ bắt vít, kích thước 12,5x0.6 mm; 18.5x 0.6 mm có 05 rãnh xung quanh để uốn theo chiều cong sọ, nguyên liệu titan loại 2 </t>
  </si>
  <si>
    <t>Kích thước 2.0x5/2.0x 6mm
Nguyên liệu titan loại 6AL4V ELI, bước ren dài  0,75 mm, sâu 0,33 mm
Khe vặn vít chữ thập kích thước dài, rộng, sâu 3.0x0,9x0,55mm, 
Tương thích với dụng cụ hệ mini 2.0 mm.</t>
  </si>
  <si>
    <t>TKS101</t>
  </si>
  <si>
    <t>TKS102</t>
  </si>
  <si>
    <t>TKS103</t>
  </si>
  <si>
    <t>TKS104</t>
  </si>
  <si>
    <t>TKS105</t>
  </si>
  <si>
    <t>TKS106</t>
  </si>
  <si>
    <t>TKS107</t>
  </si>
  <si>
    <t>TKS108</t>
  </si>
  <si>
    <t>TKS109</t>
  </si>
  <si>
    <t>TKS110</t>
  </si>
  <si>
    <t>TKS202</t>
  </si>
  <si>
    <t>TKS203</t>
  </si>
  <si>
    <t>TKS204</t>
  </si>
  <si>
    <t>TKS205</t>
  </si>
  <si>
    <t>TKS206</t>
  </si>
  <si>
    <t>TKS207</t>
  </si>
  <si>
    <t>TKS209</t>
  </si>
  <si>
    <t>TKS210</t>
  </si>
  <si>
    <t>TKS211</t>
  </si>
  <si>
    <t>TKS212</t>
  </si>
  <si>
    <t>Bộ van đo áp lực và nhiệt độ nội sọ tại não thất kèm dẫn lưu giải áp</t>
  </si>
  <si>
    <t>Miếng vá khuyết sọ dynamic kích thước 200x200x0,6mm</t>
  </si>
  <si>
    <t>Vít titan vá sọ tự khoan tự taro kích thước 2.0x5/6 mm</t>
  </si>
  <si>
    <t>Bộ van  đo áp lực và nhiệt độ  nội sọ tại não thất kèm dẫn lưu giải áp dùng công nghệ vi cảm biến áp lực, kiểu cáp quang cỡ 4Fr/ 1.35mm. Catheter não thất với khóa vặn: đường kính ngoài cỡ 11Fr/ 3,7mm, đường kính trong cỡ 7Fr/ 2.2mm, chiều dài 6-8mm (có thể điều chỉnh), đầu mũi khoan sọ tự dừng cỡ 16Fr/5.3mm. Kèm ống kết nối dẫn dịch não tủy. Bộ dụng cụ hỗ trợ:
- Dụng cụ điều chỉnh áp lực 0.
- Mũi khoan sọ cỡ 5,3mm, có thể điều chỉnh độ dài
- Ống kết nối nhiệt độ</t>
  </si>
  <si>
    <t>Bộ dây đo áp lực nội sọ và nhiệt độ nội sọ tại não thất kèm dẫn lưu dịch não tủy</t>
  </si>
  <si>
    <t>Bộ dây đo áp lực và nhiệt độ nội sọ tại nhu mô não có chốt cố định trên hộp sọ</t>
  </si>
  <si>
    <t xml:space="preserve">Túi đựng dịch não tủy </t>
  </si>
  <si>
    <t>- Catheter có gắn cảm biến, nằm trong ống dẫn silicon 3mm, có que dẫn đường, có dẫn lưu dịch não tủy ra ngoài, có vạch chia centimet để xác định độ sâu
- Mũi khoan xương sọ, đường kính 3,5 mm, có thể điều chỉnh độ sâu
- Que điều chỉnh độ sâu mũi khoan
- Trocar có ống tạo đường hầm
- Vòng cố định
- Khóa dẫn lưu dịch não tủy ra ngoài</t>
  </si>
  <si>
    <t>- Catheter làm bằng polyamid, gắn cảm biển ở đầu, đường kính 0,7 mm
- Chốt có vít chặt
- Vòng nhựa để điều chỉnh độ sâu
- Mũi khoan đường kính 2,7 mm, có thể điều chỉnh độ sâu
- Que điều chỉnh độ sâu cho mũi khoan
- Dùi chọc thủng màng cứng</t>
  </si>
  <si>
    <t>- Túi đựng dịch não tủy 650ml sử dụng một lần có vạch chia độ cùng với nắp bảo vệ và lọc chống nước
- Tấm hỗ trợ, vạch chia độ mmH2O và mmHg để điều chỉnh ICP
- Bình nhỏ giọt chứa dịch có vạch chia 100ml (± 2%) cùng với lỗ thông khí chống nước
- 3 cổng 3 đầu stopcock cùng với đầu khóa Luer-Lock, cổng dành riêng cho tiêm, lấy mẫu hoặc đo ICP
- Ống truyền dịch não tủy, dài 165cm, xác định bằng ống vằn màu xanh cùng với đầu khóa Luer-Lock, van chống tràn ngược và kẹp</t>
  </si>
  <si>
    <t>Clip cầm máu sử dụng 1 lần</t>
  </si>
  <si>
    <t>Đầu thắt tĩnh mạch thực quản</t>
  </si>
  <si>
    <t>cái</t>
  </si>
  <si>
    <t>lít</t>
  </si>
  <si>
    <t>NST001</t>
  </si>
  <si>
    <t>NST002</t>
  </si>
  <si>
    <t>NST003</t>
  </si>
  <si>
    <t>NST004</t>
  </si>
  <si>
    <t>NST005</t>
  </si>
  <si>
    <t>NST007</t>
  </si>
  <si>
    <t>NST008</t>
  </si>
  <si>
    <t>Thòng lọng cắt</t>
  </si>
  <si>
    <t>Kim chích cầm máu</t>
  </si>
  <si>
    <t xml:space="preserve">Kẹp cầm máu phương pháp Coagrasper </t>
  </si>
  <si>
    <t>Kềm gắp dị vật răng chuột</t>
  </si>
  <si>
    <t>Thòng lọng cắt Polyp bằng kỹ thuật sinh thiết lạnh (Cold snare resection)</t>
  </si>
  <si>
    <t>Vít cố định dây chằng chéo tự tiêu các cỡ</t>
  </si>
  <si>
    <t>- Vật liệu:  Poly (L-Lactic Acid) tự tiêu
- Kích thước: 7x20, 7x25, 7x30, 8x20, 8x25, 8x30, 9x20, 9x25, 9x30, 10x25, 10x30, 11x 25, 11x30 (mm)
- Dễ dàng loại bỏ khi phẫu thuật lần sau, có thể khoan qua vít.</t>
  </si>
  <si>
    <t>Vít cố định dây chằng chéo tự tiêu kích thích mọc xương các cỡ</t>
  </si>
  <si>
    <t>Vít treo cố định mảnh ghép gân các cỡ</t>
  </si>
  <si>
    <t>- Vật liệu: Vít neo bằng titanium.
- Kích thước neo: đường kính 4,5mm, dài 13.5mm,
- Kích thước vòng lặp dài: 15, 20, 25, 30, 35, 40, 45, 50 (mm)
- Mô men quay cho phép vít neo được đặt đúng trên bề mặt xương đùi.</t>
  </si>
  <si>
    <t xml:space="preserve"> Vít chỉ khâu sụn chêm có 7 mũi liên tiếp</t>
  </si>
  <si>
    <t>Có 7 Vít neo bằng vật liệu PEEK, kèm theo chỉ siêu bền kèm 71cm. Khâu được 7 mũi liên tiếp
Ứng dụng: Khâu sụn chêm all inside (khâu toàn bộ bên trong)</t>
  </si>
  <si>
    <t>Vít treo mảnh ghép dây chằng điều chỉnh độ dài sử dụng trên xương đùi</t>
  </si>
  <si>
    <t xml:space="preserve">- Thanh treo: Vật liệu bằng Titanium. Kích thước: Chiều rộng 3mm, chiều cao 1.5mm, chiều dài 11mm.
- Vòng treo mảnh ghép: Vật liệu bằng chỉ siêu bền số 5 mầu trắng, chịu được lực căng 1021N, độ dãn 1.02mm.
- Chỉ kéo thanh treo: Vật liệu bằng chỉ siêu bền số 2 sọc vằn.
- Chỉ của tab đảo ngược: Vật liệu chỉ siêu bền số 2 mầu xanh nhạt.
- Tab đảo ngược cho phép kéo dài lại vòng treo mảnh ghép và điều chỉnh lại vị trí của mảnh ghép giữa đường hầm xương đùi và đường hầm xương chày sau khi đã cố định. 
- Thanh treo đóng vai trò như một khóa cơ khí khi mảnh ghép đang được kéo căng, khóa ma sát được đặt tì vào thanh treo. </t>
  </si>
  <si>
    <t>Vít treo mảnh ghép dây chằng điều chỉnh độ dài sử dụng trên xương chày</t>
  </si>
  <si>
    <t xml:space="preserve">Chỉ siêu bền không tiêu </t>
  </si>
  <si>
    <t xml:space="preserve">- Là chỉ siêu bền, chất liệu UHMW - Polyethylene. Chỉ được bện và không tiêu, được chỉ định cho khâu mô mềm trong phẫu thuật chấn thương chỉnh hình.
- Có 1 Chỉ siêu bền số 2, màu trắng. Độ dài chỉ: 40"
- Kích thước kim: loại kim C-2. đường kính vòng kim 0.5", đầu kim dạng thon. 
</t>
  </si>
  <si>
    <t>Vít chỉ neo tự tiêu kiểu ren vặn đk 3.1mm</t>
  </si>
  <si>
    <t>- Vật liệu: 96L/4D PLA
- Neo tự tiêu kiểu ren. Đường kính 3.1mm. Kèm 1 sợi chỉ siêu bền số 2. 
Neo có độ bền kéo cao.</t>
  </si>
  <si>
    <t>Vít chỉ neo tự tiêu kiểu ren ngược  các cỡ 2.1mm, 2.6mm</t>
  </si>
  <si>
    <t xml:space="preserve">
Vật liệu PEEK.
Kích thước: 
- Đường kính 2.1mm dùng với 1 sợi chỉ siêu bền số 2, hoặc 2 sợi chỉ siêu bền số 0, 
- Đường kính 2.6mm dùng với 1 sợi chỉ siêu bền số 2, hoặc 2 sợi chỉ siêu bền số 1
Lực căng : 200N 
Neo có kích thước nhỏ, cho phép có nhiều điểm cố định hơn, và định vị dễ dàng hơn xung quanh bờ ổ chảo.</t>
  </si>
  <si>
    <t>Vít chỉ neo hoàn toàn bằng chỉ cố định sụn viền đường kính 1.3mm</t>
  </si>
  <si>
    <t>Vít chỉ neo hoàn toàn bằng chỉ thân có thể uốn cong khâu sụn viền các cỡ 1.3mm, 1.8mm</t>
  </si>
  <si>
    <t>- Vật liệu: Hoàn toàn bằng chỉ siêu bền. Xâm lấn tối thiểu
- Kích thước: Đầu neo 1.3mm với 1 chỉ siêu bền số 2 và 1.8mm với 2 chỉ siêu bền số 2. Cố định xoay được 360 độ trong xương.
- Chịu được lực căng 250N đối với đường kính 1.3mm và 380N đối với đường kính 1.8mm.
Thân có khả năng uốn cong</t>
  </si>
  <si>
    <t>Vít chỉ neo khâu chóp xoay đk 5.0mm, 6.5mm</t>
  </si>
  <si>
    <t>- Vít chỉ neo kiểu ren xoắn tự tiêu. 
- Vật liệu: 96L/4D PLA, với 2 sợi chỉ siêu bền số 2.
- Kích thước: Đường kính 5mm, chiều dài 15.3mm. Đường kính 6.5mm, chiều dài 16.3mm, 
- Chịu được lực căng 540N và 440N.</t>
  </si>
  <si>
    <t>Vít chỉ neo hoàn toàn bằng chỉ cố định chóp xoay đường kính 2.8mm</t>
  </si>
  <si>
    <t>- Kích thước: Đầu neo có đường kính 2.8mm, neo được mở rộng tới 5.0mm, kèm 2 sợi chỉ siêu bền số 2. Kích thước neo nhỏ giúp loại bỏ ít xương hơn. Cấu trúc hoàn toàn bẳng chỉ giảm thiểu xâm lấn.
- Neo cố định xoay 360 độ trong xương. 
- Neo chịu được lực căng 575N</t>
  </si>
  <si>
    <t>Vít neo khâu chóp xoay không cần buộc chỉ đk 4.5mm</t>
  </si>
  <si>
    <t>- Vật liệu: PEEK. Kích thước: Đường kính 4.5mm, chiều dài neo 11mm
- Là neo không cần thắt chỉ. Chỉ được khóa bên trong neo 
Có khả năng căng chỉ một cách độc lập và tách biệt với chỗ cố định neo. 
- Chỉ được khóa vào giữa 2 bộ phận trượt, tách biệt với bề mặt xương-neo, cánh neo được bung ra để cố định chắc chắn.  
- Có khả năng thay đổi lực căng tác động lên mô mềm ngay khi neo được đưa vào, nhằm giảm thiểu nguy cơ ảnh hưởng đến nguồn nuôi mạch máu, giúp vết thương nhanh lành hơn</t>
  </si>
  <si>
    <t>Lưỡi bào khớp shaver các loại, các cỡ</t>
  </si>
  <si>
    <t>- Sử dụng cắt bỏ mô mềm, gốc dây chằng, màng hoạt dịch, sụn chêm.
Chiều dài làm việc 13cm, đường kính 3.5mm, 4.2mm, 4.8mm, 5.5mm. Tốc độ làm việc dao động từ 2500 vòng/phút đến tối đa 6000 vòng/phút. 
- Các góc và hình dạng răng được tối ưu hóa để cắt mô và xương.
- Độ bóng của ống ngoài được giảm thiểu để giảm độ chói và tạo trường nhìn rõ ràng hơn trong quá trình phẫu thuật.
- Độ đồng tâm gần như hoàn hảo giữa ống bên trong và ống bên ngoài làm giảm nguy cơ bị mạt kim loại.</t>
  </si>
  <si>
    <t>Dây dẫn nước vào khớp trong nội soi chạy bằng máy</t>
  </si>
  <si>
    <r>
      <t>Có duy nhất 1 đường dẫn vào với 1 đường ống hút ra.
- Tổng chiều dài dây dẫn đường vào : 4.9m. Trong đó: chiều dài dây dẫn về phía bệnh nhân: 3.4m, chiều dài dây dẫn về phía túi dịch: 1.5m
- Chiều dài đường ống hút: 1.57m</t>
    </r>
    <r>
      <rPr>
        <b/>
        <sz val="12"/>
        <rFont val="Arial"/>
        <family val="2"/>
      </rPr>
      <t/>
    </r>
  </si>
  <si>
    <t>Dây dẫn nước vào khớp trong nội soi loại thường</t>
  </si>
  <si>
    <t xml:space="preserve">Lưỡi cắt đốt bằng sóng RF có chức năng theo dõi nhiệt độ </t>
  </si>
  <si>
    <t xml:space="preserve">- Thiết kế 2 loại đầu có góc cong 50 và 90 độ.
- Đầu đốt góc cong 90 độ: 
   + Đường kính đầu 0.148 in.
   + Đường kính thân 0.148 in.  
   + Chiều dài làm việc 13 cm.
- Đầu đốt góc cong 50 độ: 
   + Đường kính đầu dạng hình Oval 0.107 x 0.122 in.
   + Đường kính thân 0.134 in.
   + Chiều dài làm việc 13 cm.
- Đầu đốt có chức năng phát hiện các đối tượng có trở kháng thấp như ống soi: Đấu đốt sẽ tự động dừng cho đến khi cách ống soi một khoảng cách an toàn. 
- Điều khiển bằng nút bấm trên tay cầm, và có khả năng giám sát nhiệt độ. 
- Có thẻ thông minh giúp bộ điều khiển nhận biết và tự động tối ưu hóa công suất cài đặt để tạo ra dòng Plasma hiệu quả dựa trên kích thước của điện cực. 
</t>
  </si>
  <si>
    <t>Trocal chuyên dụng trong nội soi khớp, đk các loại</t>
  </si>
  <si>
    <t>- Đường kính trong: 5.5mm. Được làm bằng nhựa màu xám 
- Đường kính 6.0mm, 8.0mm, 8.4mm, thân troca trong mờ, giúp quan sát được khi dụng cụ và chỉ khâu đi qua. Có hệ thống chặn bằng silicon kép để giữ không cho nước chảy ra ngoài. Có tích hợp van điều khiển dòng chảy</t>
  </si>
  <si>
    <t>Mũi khoan ngược sử dụng cho kỹ thuật all inside</t>
  </si>
  <si>
    <t xml:space="preserve">Đầu mũi khoan có đường khắc laser xung quanh, cho biết khoảng cách an toàn trước khi kích hoạt chế độ khoan ngược. 
- Có 2 chức năng: 
   + Chức năng khoan dẫn đường với chế độ khoan định hướng.
   + Chức năng khoan đường hầm với chế độ khoan ngược. 
- Kích thước:
   + Chiều dài trục: 23.5cm
   + Đường kính đầu mũi khoan: 3.5mm
   + Đường kính khoan đường hầm: 6.0/6.5/7.0/7.5/8.0/8.5/9.0/9.5/10/11/12mm
</t>
  </si>
  <si>
    <t>Tép</t>
  </si>
  <si>
    <r>
      <t>Vít treo gồm 2 thành phần:
- Thanh treo: Vật liệu Titanium, có 2 kích cỡ 14mm và 17mm. Thiết kế rãnh chèn mở, dễ dàng lắp vòng treo mảnh ghép.
- Vòng treo mảnh ghép: Vật liệu bằng chỉ siêu bền</t>
    </r>
    <r>
      <rPr>
        <strike/>
        <sz val="8"/>
        <rFont val="Times New Roman"/>
        <family val="1"/>
      </rPr>
      <t xml:space="preserve"> </t>
    </r>
    <r>
      <rPr>
        <sz val="8"/>
        <rFont val="Times New Roman"/>
        <family val="1"/>
      </rPr>
      <t xml:space="preserve">số 5 mầu trắng/xanh, chịu được lực căng 958N, độ dãn 1.8mm. Vòng treo có khóa ma sát kép đảm bảo cố định chắc chắn. </t>
    </r>
  </si>
  <si>
    <r>
      <t>- Vật liệu: polyvinyl chloride dẻo, không có mủ cao su.
- Chiều dài đường ống dòng chảy vào với đoạn nối linh hoạt: 11' (3.4m).</t>
    </r>
    <r>
      <rPr>
        <strike/>
        <sz val="8"/>
        <rFont val="Times New Roman"/>
        <family val="1"/>
      </rPr>
      <t xml:space="preserve">
</t>
    </r>
    <r>
      <rPr>
        <sz val="8"/>
        <rFont val="Times New Roman"/>
        <family val="1"/>
      </rPr>
      <t xml:space="preserve">- Có kẹp dòng chảy vào vô trùng để kiểm soát tốc độ dòng chảy. Đường kính  ống cực lớn duy trì tốc độc chảy cao ở những tình huống đòi hỏi khắt khe nhất
</t>
    </r>
  </si>
  <si>
    <t>- Vật liệu: Micro TCP kết hợp 96L/4D PLA tự tiêu, giúp thúc đẩy xương tăng trưởng, phát triển bên trong vít để phục hồi giải phẫu tự nhiên của bệnh nhân cả về mặt sinh học và cơ học.
- Kích thước: 5.0x15, 5.0x20, 5.0x25, 5.0x30, 5.5x15, 5.5x20, 5.5x 25, 5.5x30, 6.0x15, 6.0x20, 6.0x25, 6.0x30,  6.5x15, 6.5x20, 6.5x25, 6.5x30, 7.0x20, 7.0x25, 7.0x30, 8.0x20, 8.0x25, 8.0x30, 8.0x35, 9.0x20, 9.0x25, 9.0x30, 9.0x35, 10.0x20, 10.0x25, 10.0x30, 10.0x35, 11.0x20, 11.0x25, 11.0x30, 11.0x35(mm) "</t>
  </si>
  <si>
    <r>
      <rPr>
        <sz val="8"/>
        <rFont val="Times New Roman"/>
        <family val="1"/>
      </rPr>
      <t>Thân neo được làm bằng sợi chỉ dẹt chất liệu UHMW - Polyethylene có kích thước 3x25mm. 
Đường kính đầu neo: 1.3mm.
Khối lượng: 12.4mg
Lực kéo: 250N
- Chỉ khâu là chỉ siêu bền số 2 màu xanh-trắng
- Cố định xoay được 360 độ trong xương.</t>
    </r>
  </si>
  <si>
    <t>VẬT TƯ DÙNG CHO PHẪU THUẬT NỘI SOI KHỚP VAI</t>
  </si>
  <si>
    <t>VẬT TƯ DÙNG CHO PHẪU THUẬT NỘI SOI KHỚP VAI - SỤN VIỀN</t>
  </si>
  <si>
    <t>VẬT TƯ DÙNG CHO PHẪU THUẬT NỘI SOI KHỚP VAI - CHÓP XOAY</t>
  </si>
  <si>
    <t>VẬT TƯ DÙNG CHO PHẪU THUẬT NỘI SOI KHỚP</t>
  </si>
  <si>
    <t>VẬT TƯ DÙNG TRONG PHẪU THUẬT NỘI SOI KHỚP GỐI</t>
  </si>
  <si>
    <t>CHN101</t>
  </si>
  <si>
    <t>CHN102</t>
  </si>
  <si>
    <t>CHN103</t>
  </si>
  <si>
    <t>CHN104</t>
  </si>
  <si>
    <t>CHN105</t>
  </si>
  <si>
    <t>CHN106</t>
  </si>
  <si>
    <t>CHN107</t>
  </si>
  <si>
    <t>CHN201</t>
  </si>
  <si>
    <t>CHN202</t>
  </si>
  <si>
    <t>CHN203</t>
  </si>
  <si>
    <t>CHN204</t>
  </si>
  <si>
    <t>CHN301</t>
  </si>
  <si>
    <t>CHN302</t>
  </si>
  <si>
    <t>CHN303</t>
  </si>
  <si>
    <t>CHN401</t>
  </si>
  <si>
    <t>CHN402</t>
  </si>
  <si>
    <t>CHN403</t>
  </si>
  <si>
    <t>CHN404</t>
  </si>
  <si>
    <t>CHN405</t>
  </si>
  <si>
    <t>CHN406</t>
  </si>
  <si>
    <t>Đinh kirschner 2 đầu nhọn</t>
  </si>
  <si>
    <t>Đinh kirschner có ren các cỡ</t>
  </si>
  <si>
    <t>Đinh Rush</t>
  </si>
  <si>
    <t>Đinh chốt nội tuỷ
xương chày</t>
  </si>
  <si>
    <t>Đinh chốt nội tuỷ
xương đùi</t>
  </si>
  <si>
    <t>Vít chốt đường
kính 3.9mm hoặc
tương đương</t>
  </si>
  <si>
    <t>Vít chốt đường
kính 4.9mm hoặc
tương đương</t>
  </si>
  <si>
    <t>Nẹp chữ T đầu
dưới xương quay</t>
  </si>
  <si>
    <t>Nẹp xương đòn S</t>
  </si>
  <si>
    <t>Nẹp cánh tay</t>
  </si>
  <si>
    <t>Nẹp cẳng tay</t>
  </si>
  <si>
    <t>Nẹp bản rộng xương đùi các cỡ</t>
  </si>
  <si>
    <t>Nẹp mắt xích</t>
  </si>
  <si>
    <t>Nẹp bản hẹp xương chày  các cỡ</t>
  </si>
  <si>
    <t>Nẹp nâng đỡ mâm chày các cỡ</t>
  </si>
  <si>
    <t>Vít xốp rỗng 4.0mm</t>
  </si>
  <si>
    <t>Vít xốp rỗng 6.5mm</t>
  </si>
  <si>
    <t>Vit xốp 4.0 mm</t>
  </si>
  <si>
    <t xml:space="preserve">Vit xốp 6.5mm </t>
  </si>
  <si>
    <t>Vit vỏ 3.5mm hoặc tương đương</t>
  </si>
  <si>
    <t>Vit vỏ 4.5mm hoặc tương đương</t>
  </si>
  <si>
    <t>Vít mắt cá 4.5mm các cỡ</t>
  </si>
  <si>
    <t>Nẹp DHS các cỡ (gồm 1 nẹp DHS + 1 vít DHS)</t>
  </si>
  <si>
    <t>Khung cố định ngoài cẳng chân muller</t>
  </si>
  <si>
    <t xml:space="preserve">Khung cố định ngòai gần khớp </t>
  </si>
  <si>
    <t>Khung cố định ngòai chữ T</t>
  </si>
  <si>
    <t>Khung ILIZAROV không cản quang</t>
  </si>
  <si>
    <t>Khung cố định ngoài khung chậu</t>
  </si>
  <si>
    <t xml:space="preserve">Khung cố định ngoài qua gối </t>
  </si>
  <si>
    <t>Bộ cố định ngoài ba thanh ( loại S)</t>
  </si>
  <si>
    <t>Bộ cố định ngoài tay kiểu Muller ( loại S) hoặc tương đương</t>
  </si>
  <si>
    <t>Nẹp bản hẹp được làm chất liệu thép không gỉ, tiêu chuẩn ASTM F138-13a. Độ dày 4.5 mm, rộng 13.5 mm, số lỗ bắt vít từ 4- 18 lỗ, chiều dài tương ứng 72.5 mm - 324.5 mm, dùng vít thường 4.5 mm. Trên thân thể hiện rõ ký hiệu mã sản phẩm, số lỗ, nguyên vật liệu và tiêu chuẩn CE; có trợ cụ tương thích</t>
  </si>
  <si>
    <t>Gồm 2 thanh ren đường kính 8mm dài 330mm thép 316, 8 khối chữ nhật, 8 bu lông, 16 đai ốc thép không rỉ. Bộ gồm 1 khung và 4 đinh răng Schanz 5.0mm.</t>
  </si>
  <si>
    <t>Gồm 1 thanh cong đường kính 8mm, 1 thanh thẳng  đường kính 8mm, 1 thanh răng đường kính 6mm  thép 316, 12 khối chữ nhật, 25 bu lông, 4 đai ốc thép không rỉ. Bộ gồm 1 khung và 6 đinh răng Schanz 5.0mm</t>
  </si>
  <si>
    <t>Gồm 2 thanh ren thép 316 đường kính 8mm dài 330mm, 2 thanh ren thép 316 đường kính 6mm dài 160-180mm, 12 khối chữ nhật, 10 bu lông, 28 đai ốc thép không rỉ. Bộ gồm 1 khung và 5 đinh răng Schanz 5.0mm.</t>
  </si>
  <si>
    <t>Gồm  4 vòng nhựa (không cản quang), 3 thanh ren thép 316 đường kính 6mm, 17 Fixateur, 45 đai ốc. Bộ gồm 1 khung và 10 đinh Kirschner; thông thường có 2 loại đinh kirschner đi kèm theo fixateur trong bộ là đinh kirschner đường kính 1.8mm hoặc đinh kirschner 2.0mm.</t>
  </si>
  <si>
    <t>Gồm 2 thanh cong thép 316 đường kính 8mm; 3 thanh ren thép 316 đường kính 6mm dài 360mm, 380mm, 400mm; 14 khối chữ nhật; 26 bulông; 12 đai ốc thép không rỉ. Bộ gồm 1 khung và 4 đinh răng Schanz 5.0mm.</t>
  </si>
  <si>
    <t>Gồm 2 thanh ren thép 316 đường kính 8mm, dài 650mm, 12 khối chữ nhật, 24 đai ốc, 12 bulông thép không rỉ. Bộ gồm 1 khung và 6 đinh răng Schanz 5.0mm.</t>
  </si>
  <si>
    <t>Gồm 3 thanh trơn thép 316 đường kính 8mm, 12 khối chữ nhật, 24 bulông thép không rỉ. Bộ gồm 1 khung và 6 đinh răng Schanz 5.0mm.</t>
  </si>
  <si>
    <t>Gồm 2 thanh ren thép 316 đường kính 6mm, 8 khối chữ nhật, 8 bu lông, 16 đai ốc thép không rỉ. Bộ gồm 1 khung và 4 đinh răng Schanz 3.5mm.</t>
  </si>
  <si>
    <t>Cây</t>
  </si>
  <si>
    <t>CHS001</t>
  </si>
  <si>
    <t>CHS002</t>
  </si>
  <si>
    <t>CHS003</t>
  </si>
  <si>
    <t>CHS004</t>
  </si>
  <si>
    <t>CHS005</t>
  </si>
  <si>
    <t>CHS006</t>
  </si>
  <si>
    <t>CHS007</t>
  </si>
  <si>
    <t>CHS008</t>
  </si>
  <si>
    <t>CHS009</t>
  </si>
  <si>
    <t>CHS010</t>
  </si>
  <si>
    <t>CHS011</t>
  </si>
  <si>
    <t>CHS012</t>
  </si>
  <si>
    <t>CHS013</t>
  </si>
  <si>
    <t>CHS014</t>
  </si>
  <si>
    <t>CHS015</t>
  </si>
  <si>
    <t>CHS016</t>
  </si>
  <si>
    <t>CHS017</t>
  </si>
  <si>
    <t>CHS018</t>
  </si>
  <si>
    <t>CHS019</t>
  </si>
  <si>
    <t>CHS020</t>
  </si>
  <si>
    <t>CHS021</t>
  </si>
  <si>
    <t>CHS022</t>
  </si>
  <si>
    <t>CHS023</t>
  </si>
  <si>
    <t>CHS024</t>
  </si>
  <si>
    <t>CHS025</t>
  </si>
  <si>
    <t>CHS026</t>
  </si>
  <si>
    <t>CHS027</t>
  </si>
  <si>
    <t>CHS028</t>
  </si>
  <si>
    <t>CHS029</t>
  </si>
  <si>
    <t>CHS030</t>
  </si>
  <si>
    <t>CHS031</t>
  </si>
  <si>
    <t>Đinh Kirschner không răng loại 2 đầu nhọn, đường kính 1.0 - 3.5mm, dài  100-300mm. 
Chất liệu thép không gỉ, tiêu chuẩn ASTM E 1086-14 (68.80% Fe, 16.93% Cr, 10.03% Ni)
Tiêu chuẩn ISO, CE</t>
  </si>
  <si>
    <t>Đinh Kirschner có răng, đường kính 1.0 - 3.0mm, chiều dài 150-300mm.
Chất liệu thép không gỉ, tiêu chuẩn ASTM E 1086-14 (68.80% Fe, 16.93% Cr, 10.03% Ni)
Tiêu chuẩn ISO, CE</t>
  </si>
  <si>
    <t xml:space="preserve"> Đinh Rush, một đầu nhọn, một đầu có móc, bán kính uốn: 120.0, đường kính 2.0mm -6.0mm, dài 200 mm - 300mm.
Chất liệu thép không gỉ, tiêu chuẩn ASTM E 1086-14 (68.80% Fe, 16.93% Cr, 10.03% Ni)
Tiêu chuẩn ISO, CE"</t>
  </si>
  <si>
    <t>Đinh rỗng có 5 lỗ bắt vít (2 lỗ bắt vít đầu gần, 3 lỗ bắt vít đầu xa), đinh gập góc ở đầu gần, đầu xa thuôn nhọn. 
Đường kính đầu xa: 8mm, 9mm, 10mm, đường kính đầu gần có 2 loại 11mm và 13mm, 
Chiều dài đinh từ 260mm đến 380mm. 
Đinh dùng với vít chốt đk 3.9mm dài từ 28-50mm và đk 4.9mm dài từ 22-80mm
Tiêu chuẩn ISO, CE</t>
  </si>
  <si>
    <t>Đinh rỗng có 4 lỗ bắt vít (2 lỗ bắt vít đầu gần, 2 lỗ bắt vít đầu xa). 
Đường kính đầu xa: 9mm, 10mm, 11mm, 12mm, đường kính đầu gần có 2 loại 11mm và 13mm, 
Chiều dài đinh từ 340mm đến 440mm, có guide dẫn đường. Thân đinh có rãnh hạn chế tiếp xúc. 
Đinh sử dụng với vít chốt đk 4.9mm dài từ 22-80mm
Chất liệu thép không gỉ, tiêu chuẩn ASTM E 1086-14 (68.80% Fe, 16.93% Cr, 10.03% Ni)
Tiêu chuẩn ISO, CE</t>
  </si>
  <si>
    <t>Vít chốt 4.9mm, đầu lục giác, dài từ 22-80mm dùng cho đinh chốt đùi và chày.
Chất liệu thép không gỉ, tiêu chuẩn ASTM E 1086-14 (68.80% Fe, 16.93% Cr, 10.03% Ni)
Tiêu chuẩn ISO, CE</t>
  </si>
  <si>
    <t>Nẹp chữ T nhỏ thẳng 3 lỗ đầu cong nhẹ, thân nẹp có 3-9 lỗ, dài từ 50-111mm, dày 2.0mm, lỗ hình tròn và bầu dục, dùng vít vỏ 3.5mm và/hoặc vít xốp 4.0mm.
Nẹp chữ T nhỏ xiên 3 lỗ đầu, không phân biệt trái/phải dày 1.5mm, 3-10 lỗ, dài từ 52-129mm, lỗ hình tròn và bầu dục, dùng với  vít vỏ 3.5mm và/hoặc vít xốp 4.0mm.
Chất liệu thép không gỉ, tiêu chuẩn ASTM E 1086-14 (68.80% Fe, 16.93% Cr, 10.03% Ni)
Tiêu chuẩn ISO, CE</t>
  </si>
  <si>
    <t>Nẹp xương đòn uốn sẵn hình chữ S, có 6-10 lỗ trái/phải, lỗ hình bầu dục, dùng vít xương cứng 3.5mm.
Chất liệu thép không gỉ, tiêu chuẩn ASTM E 1086-14 (68.80% Fe, 16.93% Cr, 10.03% Ni)
Tiêu chuẩn ISO, CE</t>
  </si>
  <si>
    <t>Nẹp bản hẹp dùng cho cánh tay, cẳng chân, dài từ 4-18 lỗ, tương ứng với chiều dài từ 71-295mm, lỗ hình bầu dục.
Chất liệu thép không gỉ, tiêu chuẩn ASTM E 1086-14 (68.80% Fe, 16.93% Cr, 10.03% Ni)
Tiêu chuẩn ISO, CE</t>
  </si>
  <si>
    <t>Nẹp bản nhỏ dùng cho cẳng tay, dày 3.0mm, 4-15 lỗ, tương ứng với chiều dài từ 50-182mm, lỗ hình bầu dục thẳng hàng, dùng với vít vỏ 3.5mm và/hoặc vít xốp 4.0mm.
Chất liệu thép không gỉ, tiêu chuẩn ASTM E 1086-14 (68.80% Fe, 16.93% Cr, 10.03% Ni)
Tiêu chuẩn ISO, CE</t>
  </si>
  <si>
    <t>Nẹp nén ép bản rộng xương đùi, dày 4.5mm, 5-16 lỗ, tương ứng với chiều dài từ 87-263mm, lỗ hình bầu dục không thẳng hàng, dùng vít vỏ 4.5mm và/ hoặc vít xốp 6.5mm.
Chất liệu thép không gỉ, tiêu chuẩn ASTM E 1086-14 (68.80% Fe, 16.93% Cr, 10.03% Ni)
Tiêu chuẩn ISO, CE</t>
  </si>
  <si>
    <t>Nẹp mắc xích dày 2.8mm, dài từ 5-20 lỗ tương ứng chiều dài 58-238mm, lỗ  tròn, dùng vít vỏ đường kính 3.5 mm hoặc vít xốp đường kính 4.0mm.
Chất liệu thép không gỉ, tiêu chuẩn ASTM E 1086-14 (68.80% Fe, 16.93% Cr, 10.03% Ni)
Tiêu chuẩn ISO, CE"</t>
  </si>
  <si>
    <t>Nẹp chữ T nâng đỡ mâm chày, đầu nẹp  2 lỗ tròn, dày 2.0mm, thân có 4-12 lỗ, tương ứng chiều dài 84-212mm, lỗ hình tròn và bầu dục, dùng vít xương cứng 4.5mm.
Nẹp chữ L nâng đỡ mâm chày,  dày 2mm, đầu nẹp 2 lỗ tròn. Thân nẹp có từ 4 đến 10 lỗ, chiều dài 85 đến 181mm, dùng vít xương cứng 4.5mm. 
Chất liệu thép không gỉ, tiêu chuẩn ASTM E 1086-14 (68.80% Fe, 16.93% Cr, 10.03% Ni)
Tiêu chuẩn ISO, CE</t>
  </si>
  <si>
    <t>Vít xốp rỗng đường kính 4.0mm, ren bán phần, đường kính mũ vít 6mm, đầu vít hình lục giác, đường kính đầu vít lục giác (Hex A/F): 2.5mm, đường kính mũi khoan tạo lỗ ren 2.3mm, đường kính thân vít trơn 3.0mm, đường kính thân vít có ren 4.0mm, dài 10-70mm.
Chất liệu thép không gỉ, tiêu chuẩn ASTM E 1086-14 (68.80% Fe, 16.93% Cr, 10.03% Ni)
Tiêu chuẩn ISO, CE</t>
  </si>
  <si>
    <t>Vít xốp rỗng đường kính 6.5mm, ren 32mm, đường kính mũ vít 8.0mm, đầu vít hình lục giác, đường kính đầu vít lục giác (Hex A/F): 3.5mm, đường kính mũi khoan tạo lỗ ren 3.3mm, đường kính thân vít trơn 4.5mm, đường kính thân vít có ren 6.5mm, dài 45-115mm.
Chất liệu thép không gỉ, tiêu chuẩn ASTM E 1086-14 (68.80% Fe, 16.93% Cr, 10.03% Ni)
Tiêu chuẩn ISO, CE</t>
  </si>
  <si>
    <t>Vít xốp 4.0mm ren ngắn, đường kính mũ vít 6.0mm, đầu vít hình lục giác, đường kính đầu vít lục giác (Hex A/F): 2.5mm, đường kính mũi khoan tạo lỗ ren 2.3mm, đường kính thân vít trơn 2.4mm, đường kính thân vít có ren 4.0mm, dài 10-30mm với bước tăng 2mm, 30-75mm với bước tăng 5mm.
Chất liệu thép không gỉ, tiêu chuẩn ASTM E 1086-14 (68.80% Fe, 16.93% Cr, 10.03% Ni)
Tiêu chuẩn ISO, CE</t>
  </si>
  <si>
    <t>Vít xốp 6.5mm ren 16mm, 32mm, và đầy ren, đường kính mũ vít 8.0mm, đầu vít hình lục giác, đường kính đầu vít lục giác (Hex A/F): 3.5mm, đường kính mũi khoan tạo lỗ ren 3.3mm, đường kính thân vít trơn 4.5mm, đường kính thân vít có ren 6.5mm, dài 25-115mm.
Chất liệu thép không gỉ, tiêu chuẩn ASTM E 1086-14 (68.80% Fe, 16.93% Cr, 10.03% Ni)
Tiêu chuẩn ISO, CE</t>
  </si>
  <si>
    <t>Vít xương cứng đường kính 3.5mm, tự taro, đường kính mũ vít 6.0mm, đầu vít hình lục giác, đường kính đầu vít lục giác (Hex A/F): 2.5mm, đường kính mũi khoan tạo lỗ ren 2.3mm, đường kính thân vít trơn 3.3mm, đường kính thân vít có ren 3.5mm, dài 10-50mm với bước tăng 2mm, dài 60-100 với bước tăng 5mm.
Chất liệu thép không gỉ, tiêu chuẩn ASTM E 1086-14 (68.80% Fe, 16.93% Cr, 10.03% Ni)
Tiêu chuẩn ISO, CE</t>
  </si>
  <si>
    <t>Vít xương cứng đường kính 4.5mm tự taro, đường kính mũ vít 8.0mm, đầu vít hình lục giác, đường kính đầu vít lục giác (Hex A/F): 3.5mm, đường kính mũi khoan tạo lỗ ren 3.3mm, đường kính thân vít 4.5mm, dài 16-80mm với bước tăng 2mm, 80mm -100mm với bước tăng 5mm.
Chất liệu thép không gỉ, tiêu chuẩn ASTM E 1086-14 (68.80% Fe, 16.93% Cr, 10.03% Ni)
Tiêu chuẩn ISO, CE</t>
  </si>
  <si>
    <t>Vít mắt cá chân 4.5mm, đường kính mũ vít 8.0mm, đầu vít hình lục giác, đường kính đầu vít lục giác (Hex A/F): 3.5mm, đường kính mũi khoan tạo lỗ ren 3.3mm, đường kính thân vít trơn 3.0mm, dài 25-85mm với bước tăng 5mm.
Chất liệu thép không gỉ, tiêu chuẩn ASTM E 1086-14 (68.80% Fe, 16.93% Cr, 10.03% Ni)
Tiêu chuẩn ISO, CE</t>
  </si>
  <si>
    <t>Nẹp DHS dày 5.8mm, dài từ 3-16 lỗ, cổ nẹp gập góc 135 độ, dùng vít xốp 6.5mm và vít nén ép rỗng lục giác đường kính 12.5mm.
Chất liệu thép không gỉ, tiêu chuẩn ASTM E 1086-14 (68.80% Fe, 16.93% Cr, 10.03% Ni)
Tiêu chuẩn ISO, CE</t>
  </si>
  <si>
    <t>Nẹp khóa đa hướng thân xương đòn</t>
  </si>
  <si>
    <t>- Thiết kế nẹp mang tính giải phẫu làm tăng tối đa khả năng thích hợp với xương. Lỗ vít khóa - nén hình giọt nước kết hợp trên thân nẹp. 
- Chất liệu: Titanium tinh khiết nhóm 3 
- Nẹp có từ 6 đến 8 lỗ, trái/phải, tương ứng chiều dài từ 94mm đến 120mm, dày 3,3mm. Chiều rộng 11.4mm, khoảng cách giữa các lỗ 14mm. 
- Sử dụng vít khóa đa hướng đường kính 3.5 mm, vít vỏ đường kính 3.5mm. 
- Tiêu chuẩn CE/ISO 13485</t>
  </si>
  <si>
    <t>Nẹp khóa đa hướng đầu ngoài xương đòn</t>
  </si>
  <si>
    <t>- Thiết kế nẹp mang tính giải phẫu làm tăng tối đa khả năng thích hợp với xương. Lỗ vít khóa - nén hình giọt nước kết hợp trên thân nẹp. 
- Chất liệu: Titanium tinh khiết nhóm 3
- Nẹp có từ 3 đến 9 lỗ, trái, phải, tương ứng chiều dài từ 64mm đến 135mm. Độ dày 3.3mm, chiều rộng 10.5mm, khoảng cách giữa các lỗ 12mm. 
- Sử dụng vít khóa đa hướng đường kính 3.5mm, vít vỏ đường kính 3.5mm. Đầu nẹp sử dụng vít khóa đa hướng 2.7mm
- Tiêu chuẩn CE/ISO 13485</t>
  </si>
  <si>
    <t>Nẹp khóa đa hướng móc xương đòn</t>
  </si>
  <si>
    <t>- Thiết kế nẹp mang tính giải phẫu làm tăng tối đa khả năng thích hợp với xương. Lỗ vít khóa - nén hình giọt nước kết hợp trên thân nẹp.
- Chất liệu: Titanium tinh khiết nhóm 3
- Nẹp khóa đa hướng móc xương đòn có từ 4 đến 7 lỗ, móc dài 15mm và 18mm (trái/phải). Độ dày nẹp 3.5mm, chiều rộng 11mm, khoảng cách các lỗ 15mm.  
- Sử dụng vít khóa đa hướng đường kính 3.5 mm và vít vỏ đường kính 3.5mm. 
- Tiêu chuẩn chất lượng: CE, ISO 13485.</t>
  </si>
  <si>
    <t>Nẹp khóa đa hướng đầu trên ngoài xương cánh tay</t>
  </si>
  <si>
    <t xml:space="preserve">- Thiết kế nẹp mang tính giải phẫu làm tăng tối đa khả năng thích hợp với xương. Lỗ vít khóa - nén hình giọt nước kết hợp trên thân nẹp.
- Chất liệu: Titanium tinh khiết nhóm 3
- Nẹp có từ 3 - 12 lỗ, tương ứng chiều dài từ 90mm đến 252mm. Độ dày nẹp 4.0mm, chiều rộng nẹp 12.5mm, khoảng cách giữa các lỗ 18mm.
- Sử dụng vít khóa đa hướng đường kính 3.5 mm và vít vỏ đường kính 3.5mm hoặc vít xốp 4.0mm. 
- Tiêu chuẩn chất lượng: CE, ISO 13485. </t>
  </si>
  <si>
    <t>Nẹp khóa đa hướng thân xương cánh tay</t>
  </si>
  <si>
    <t xml:space="preserve">- Thiết kế nẹp mang tính giải phẫu làm tăng tối đa khả năng thích hợp với xương. Lỗ vít khóa - nén hình giọt nước kết hợp trên thân nẹp.
- Chất liệu: Titanium tinh khiết nhóm 3
- Nẹp khóa đa hướng thân xương cánh tay có 4 - 14 lỗ, tương ứng chiều dài từ 72.5mm đến 219.5mm. Độ dày nẹp 4.2mm, chiều rộng nẹp 13.5mm, khoảng cách giữa các lỗ 14.7mm.
- Sử dụng vít khóa đa hướng đường kính 3.5mm và vít vỏ đường kính 3.5mm. 
- Tiêu chuẩn chất lượng: CE, ISO 13485. </t>
  </si>
  <si>
    <t>Nẹp khóa đa hướng đầu dưới sau/ngoài xương cánh tay</t>
  </si>
  <si>
    <t>- Thiết kế nẹp mang tính giải phẫu làm tăng tối đa khả năng thích hợp với xương. Lỗ vít khóa - nén hình giọt nước kết hợp trên thân nẹp. 
- Chất liệu: Titanium tinh khiết nhóm 3 
- Nẹp có từ 3 đến 14 lỗ, trái/phải, tương ứng chiều dài từ 67mm đến 211mm. Chiều rộng nẹp 11 mm, khoảng cách giữa các lỗ 13 mm, độ dày nẹp 3.0 mm
- Sử dụng vít khóa đa hướng đường kính 3.5mm, vít vỏ đường kính 3.5mm hoặc vít xốp 4.0mm. Đầu nẹp sử dụng vít khóa đa hướng đường kính 2.7mm. 
- Tiêu chuẩn CE/ISO 13485</t>
  </si>
  <si>
    <t>Nẹp khóa đa hướng đầu dưới trong xương cánh tay</t>
  </si>
  <si>
    <t>- Thiết kế nẹp mang tính giải phẫu làm tăng tối đa khả năng thích hợp với xương. Lỗ vít khóa - nén hình giọt nước kết hợp trên thân nẹp. 
- Chất liệu: Titanium tinh khiết nhóm 3 
- Nẹp có từ 3 đến 15 lỗ, trái/phải, tương ứng chiều dài từ 58mm đến 214mm. Chiều rộng nẹp 10 mm, khoảng cách giữa các lỗ 13 mm, độ dày nẹp 3.0 mm.
- Sử dụng vít khóa đa hướng đường kính 3.5mm, vít vỏ đường kính 3.5mm hoặc vít xốp 4.0mm. Đầu nẹp sử dụng vít khóa đa hướng đường kính 2.7mm.
- Tiêu chuẩn CE/ISO 13485</t>
  </si>
  <si>
    <t>Nẹp khóa đa hướng mỏm khuỷu</t>
  </si>
  <si>
    <t>- Thiết kế nẹp mang tính giải phẫu làm tăng tối đa khả năng thích hợp với xương. Lỗ vít khóa - nén hình giọt nước kết hợp trên thân nẹp. 
- Chất liệu: Titanium tinh khiết nhóm 3 
- Nẹp có từ 4 đến 14 lỗ, trái/phải, tương ứng chiều dài từ 86mm đến 216mm. Chiều rộng nẹp 11 mm, khoảng cách giữa các lỗ 13 mm, độ dày nẹp 3.0 mm. 
- Sử dụng vít khóa đa hướng đường kính 3.5 mm, vít vỏ đường kính 3.5mm. 
- Tiêu chuẩn CE/ISO 13485</t>
  </si>
  <si>
    <t>Nẹp khóa đa hướng cẳng tay</t>
  </si>
  <si>
    <t xml:space="preserve">- Thiết kế nẹp mang tính giải phẫu làm tăng tối đa khả năng thích hợp với xương. Lỗ vít khóa - nén hình giọt nước kết hợp trên thân nẹp.
- Chất liệu: Titanium tinh khiết nhóm 3
- Nẹp khóa đa hướng cẳng tay có từ 4 - 14 lỗ, tương ứng chiều dài từ 67mm đến 197mm. Độ dày nẹp 3.3mm, chiều rộng nẹp 11mm, khoảng cách giữa các lỗ 13mm.  
- Sử dụng vít khóa đa hướng đường kính 3.5mm và vít vỏ đường kính 3.5mm. 
- Tiêu chuẩn chất lượng: CE, ISO 13485. </t>
  </si>
  <si>
    <t>Nẹp khóa đa hướng đầu dưới xương quay chữ T chéo</t>
  </si>
  <si>
    <t xml:space="preserve">- Thiết kế nẹp mang tính giải phẫu làm tăng tối đa khả năng thích hợp với xương. Lỗ vít khóa - nén hình giọt nước kết hợp trên thân nẹp.
- Chất liệu: Titanium tinh khiết nhóm 3
- Nẹp có từ 3 - 8 lỗ, trái/phải, tương ứng chiều dài từ 52mm đến 107mm. Độ dày nẹp 1.6mm, chiều rộng nẹp 10mm, khoảng cách giữa các lỗ 11mm.
- Sử dụng vít khóa đa hướng đường kính 3.5mm và vít vỏ đường kính 3.5mm. 
- Tiêu chuẩn chất lượng: CE, ISO 13485. </t>
  </si>
  <si>
    <t>Nẹp khóa đa hướng đầu dưới xương quay chữ T, đầu 3 lỗ</t>
  </si>
  <si>
    <t xml:space="preserve">- Thiết kế nẹp mang tính giải phẫu làm tăng tối đa khả năng thích hợp với xương. Lỗ vít khóa - nén hình giọt nước kết hợp trên thân nẹp.
- Chất liệu: Titanium tinh khiết nhóm 3
- Nẹp có từ 3 - 8 lỗ, tương ứng chiều dài từ 50mm đến 97mm. Độ dày nẹp 1.6mm, chiều rộng nẹp 10mm, khoảng cách giữa các lỗ 10mm. 
- Sử dụng vít khóa đa hướng đường kính 3.5mm và vít vỏ đường kính 3.5mm. 
- Tiêu chuẩn chất lượng: CE, ISO 13485. </t>
  </si>
  <si>
    <t>Nẹp khóa mini 2.4 thẳng</t>
  </si>
  <si>
    <t>- Thiết kế nẹp mang tính giải phẫu làm tăng tối đa khả năng thích hợp với xương, có thể bắt vít khóa hoặc vít vỏ nén ép trên cùng một lỗ vít trên thân nẹp.
- Chất liệu: Titanium tinh khiết nhóm 3 
- Nẹp có từ 4 đến 8 lỗ, tương ứng chiều dài từ 37mm đến 65mm. Khoảng cách giữa các lỗ 7mm, chiều rộng 6.5mm, dày 1.5mm.
- Sử dụng vít khóa đa hướng đường kính 2.4mm hoặc kết hợp với vít vỏ đường kính 2.4mm.
- Tiêu chuẩn CE/ISO 13485</t>
  </si>
  <si>
    <t>Nẹp khóa mắt xích mini 2.4</t>
  </si>
  <si>
    <t>- Thiết kế nẹp mang tính giải phẫu làm tăng tối đa khả năng thích hợp với xương, có thể bắt vít khóa hoặc vít vỏ nén ép trên cùng một lỗ vít trên thân nẹp.
- Chất liệu: Titanium tinh khiết nhóm 3
- Nẹp có từ 4 đến 8 lỗ, tương ứng chiều dài từ 33mm đến  62mm. Khoảng cách giữa các lỗ 7.25mm, chiều rộng 6mm, dày 1.3mm.
- Sử dụng vít khóa đa hướng đường kính 2.4mm hoặc kết hợp với vít vỏ đường kính 2.4mm.
- Tiêu chuẩn CE/ISO 13485</t>
  </si>
  <si>
    <t>Nẹp khóa mini 2.4 chữ T, đầu 2 lỗ</t>
  </si>
  <si>
    <t>- Thiết kế nẹp mang tính giải phẫu làm tăng tối đa khả năng thích hợp với xương, có thể bắt vít khóa hoặc vít vỏ nén ép trên cùng một lỗ vít trên thân nẹp.
- Chất liệu: Titanium tinh khiết nhóm 3  
- Đầu 2 lỗ, thân nẹp có từ 3 đến 7 lỗ, tương ứng chiều dài từ 29mm đến 58mm. Khoảng cách giữa các lỗ 7.25mm, chiều rộng 6.4mm, dày 1.3mm.
- Sử dụng vít khóa đa hướng đường kính 2.4mm hoặc kết hợp với vít vỏ đường kính 2.4mm.
- Tiêu chuẩn CE/ISO 13485</t>
  </si>
  <si>
    <t>Nẹp khóa mini 2.4 chữ T, đầu 3 lỗ</t>
  </si>
  <si>
    <t>- Thiết kế nẹp mang tính giải phẫu làm tăng tối đa khả năng thích hợp với xương, có thể bắt vít khóa hoặc vít vỏ nén ép trên cùng một lỗ vít trên thân nẹp.
- Chất liệu: Titanium tinh khiết nhóm 3 
- Đầu 3 lỗ, thân nẹp có từ 3 đến 7 lỗ, tương ứng chiều dài từ 28mm đến 56mm.  Khoảng cách giữa các lỗ 7mm, chiều rộng 6mm, dày 1.2mm.
- Sử dụng vít khóa đa hướng đường kính 2.4mm hoặc kết hợp với vít vỏ đường kính 2.4mm.
- Tiêu chuẩn CE/ISO 13485</t>
  </si>
  <si>
    <t>Nẹp khóa mini 2.4 chữ L</t>
  </si>
  <si>
    <t>- Thiết kế nẹp mang tính giải phẫu làm tăng tối đa khả năng thích hợp với xương, có thể bắt vít khóa hoặc vít vỏ nén ép trên cùng một lỗ vít trên thân nẹp.
- Chất liệu: Titanium tinh khiết nhóm 3 
- Nẹp có từ 3 đến 7 lỗ, trái/phải, tương ứng chiều dài từ 27mm đến  55mm. Khoảng cách giữa các lỗ 7mm, chiều rộng 6mm, dày 1.2mm.
- Sử dụng vít khóa đa hướng đường kính 2.4mm hoặc kết hợp với vít vỏ đường kính 2.4mm.
- Tiêu chuẩn CE/ISO 13485</t>
  </si>
  <si>
    <t>Nẹp khóa đa hướng đầu trên xương đùi</t>
  </si>
  <si>
    <t xml:space="preserve">- Thiết kế nẹp mang tính giải phẫu làm tăng tối đa khả năng thích hợp với xương. Lỗ vít khóa - nén hình giọt nước kết hợp trên thân nẹp.
- Chất liệu: Titanium tinh khiết nhóm 3
- Nẹp khóa đa hướng đầu trên xương đùi có từ 4 - 13 lỗ (trái/phải), tương ứng chiều dài từ 118mm đến 280mm. Độ dày nẹp 5.8mm, chiều rộng nẹp 17.5mm, khoảng cách giữa các lỗ 18mm.  
- Sử dụng vít khóa đa hướng đường kính 5.0mm, vít vỏ đường 4.5mm. Phần đầu nẹp sử dụng vít khóa rỗng, đường kính 6.5mm. 
- Tiêu chuẩn chất lượng: CE, ISO 13485. </t>
  </si>
  <si>
    <t>Nẹp khóa đa hướng thân xương đùi</t>
  </si>
  <si>
    <t xml:space="preserve">- Thiết kế nẹp mang tính giải phẫu làm tăng tối đa khả năng thích hợp với xương. Lỗ vít khóa - nén hình giọt nước kết hợp trên thân nẹp.
- Chất liệu: Titanium tinh khiết nhóm 3
- Nẹp khóa đa hướng thân xương đùi có từ 6  đến 18 lỗ, tương ứng chiều dài từ 133mm đến 349mm. Độ dày nẹp 5.2mm, chiều rộng nẹp 17.5mm, khoảng cách giữa các lỗ 18mm. 
- Sử dụng vít khóa đa hướng đường kính 5.0mm và vít vỏ đường 4.5mm. 
- Tiêu chuẩn chất lượng: CE, ISO 13485. </t>
  </si>
  <si>
    <t>Nẹp khóa đa hướng đầu dưới ngoài xương đùi</t>
  </si>
  <si>
    <t>- Thiết kế nẹp mang tính giải phẫu làm tăng tối đa khả năng thích hợp với xương. Lỗ vít khóa - nén hình giọt nước kết hợp trên thân nẹp. 
- Chất liệu: Titanium tinh khiết nhóm 3
- Nẹp có từ 6 - 14 lỗ (trái/phải), tương ứng chiều dài từ 158mm đến 302mm. Độ dày nẹp 5.5mm, chiều rộng nẹp 17mm, khoảng cách giữa các lỗ 18mm.
- Sử dụng vít khóa đa hướng đường kính 5.0mm, vít vỏ đường kính 4.5mm.
- Tiêu chuẩn chất lượng: CE, ISO 13485.</t>
  </si>
  <si>
    <t>Nẹp khóa đa hướng 4.5 đầu trên trong xương chày</t>
  </si>
  <si>
    <t>- Thiết kế nẹp mang tính giải phẫu làm tăng tối đa khả năng thích hợp với xương. Lỗ vít khóa - nén hình giọt nước kết hợp trên thân nẹp. 
- Chất liệu: Titanium tinh khiết nhóm 3 
- Nẹp có 4 đến 10 lỗ, trái/phải, tương ứng chiều dài từ 81mm đến 177mm. Chiều rộng nẹp 12mm, khoảng cách giữa các lỗ 16mm, độ dày nẹp 3.5mm.
- Sử dụng vít khóa đa hướng đường kính 5.0mm, vít khóa đa hướng đường kính 5.5mm, vít xương xốp đường kính 5.5mm, vít vỏ đường 4.5mm.
- Tiêu chuẩn CE/ISO 13485</t>
  </si>
  <si>
    <t>Nẹp khóa đa hướng 4.5 đầu trên ngoài xương chày</t>
  </si>
  <si>
    <t xml:space="preserve">- Thiết kế nẹp mang tính giải phẫu làm tăng tối đa khả năng thích hợp với xương. Lỗ vít khóa - nén hình giọt nước kết hợp trên thân nẹp. 
- Chất liệu: Titanium tinh khiết nhóm 3
- Nẹp có từ 5 đến 11 lỗ (trái/phải), tương ứng chiều dài từ 137mm đến 233mm. Độ dày nẹp 4.0mm, chiều rộng nẹp 17mm, khoảng cách giữa các lỗ 16mm.
- Sử dụng vít khóa đa hướng đường kính 5.0mm, vít vỏ đường kính 4.5mm.
- Tiêu chuẩn chất lượng: CE, ISO 13485. </t>
  </si>
  <si>
    <t>Nẹp khóa đa hướng thân xương chày (nẹp khóa cẳng chân)</t>
  </si>
  <si>
    <t xml:space="preserve">- Thiết kế nẹp mang tính giải phẫu làm tăng tối đa khả năng thích hợp với xương. Lỗ vít khóa - nén hình giọt nước kết hợp trên thân nẹp.
- Chất liệu: Titanium tinh khiết nhóm 3
- Nẹp có từ 4 đến 18 lỗ, tương ứng chiều dài từ 85.5mm đến 348mm. Độ dày nẹp 4.6mm, chiều rộng nẹp 13.5mm, khoảng cách giữa các lỗ 17.5mm. 
- Sử dụng vít khóa đa hướng đường kính 5.0mm và vít vỏ đường kính 4.5mm.
- Tiêu chuẩn chất lượng: CE, ISO 13485. </t>
  </si>
  <si>
    <t>Nẹp khóa đa hướng 3.5 đầu dưới ngoài xương chày</t>
  </si>
  <si>
    <t>- Thiết kế nẹp mang tính giải phẫu làm tăng tối đa khả năng thích hợp với xương. Lỗ vít khóa - nén hình giọt nước kết hợp trên thân nẹp.
- Chất liệu: Titanium tinh khiết nhóm 3
- Nẹp có từ 4 đến 20 lỗ, trái/phải, tương ứng chiều dài từ 61mm đến 253 mm. Chiều rộng nẹp 11.5 mm, khoảng cách giữa các lỗ 12 mm, độ dày nẹp 3.7 mm. 
- Sử dụng vít khóa đa hướng đường kính 3.5mm, vít vỏ đường kính 3.5mm hoặc vít xốp đường kính 4.0mm.
- Tiêu chuẩn CE/ISO 13485</t>
  </si>
  <si>
    <t>Nẹp khóa đa hướng 3.5 đầu dưới trong xương chày</t>
  </si>
  <si>
    <t>- Thiết kế nẹp mang tính giải phẫu làm tăng tối đa khả năng thích hợp với xương. Lỗ vít khóa - nén hình giọt nước kết hợp trên thân nẹp. 
- Chất liệu: Titanium tinh khiết nhóm 3 
- Nẹp có từ 4 đến 14 lỗ, trái/phải, tương ứng chiều dài từ 109mm đến 229mm. Chiều rộng nẹp 11 mm, khoảng cách giữa các lỗ 12 mm, độ dày nẹp 3.8 mm.
- Sử dụng vít khóa đa hướng đường kính 3.5mm, vít vỏ đường kính 3.5mm hoặc vít xốp 4.0mm.
- Tiêu chuẩn CE/ISO 13485</t>
  </si>
  <si>
    <t>Nẹp khóa đa hướng đầu dưới ngoài xương mác</t>
  </si>
  <si>
    <t>- Thiết kế nẹp mang tính giải phẫu làm tăng tối đa khả năng thích hợp với xương. Lỗ vít khóa - nén hình giọt nước kết hợp trên thân nẹp. 
- Chất liệu: Titanium tinh khiết nhóm 3
- Nẹp có từ 3 đến 12 lỗ, trái/phải, tương ứng chiều dài từ 73mm đến 190mm. Chiều rộng nẹp 9.5 mm, khoảng cách giữa các lỗ 13 mm, độ dày nẹp 2.7 mm.
- Sử dụng vít khóa đa hướng đường kính 3.5mm, vít vỏ đường kính 3.5mm hoặc vít xốp 4.0mm.
- Tiêu chuẩn CE/ISO 13485</t>
  </si>
  <si>
    <t>Nẹp khóa đa hướng gót chân</t>
  </si>
  <si>
    <t>- Thiết kế nẹp mang tính giải phẫu làm tăng tối đa khả năng thích hợp với xương. Lỗ vít khóa - nén hình giọt nước kết hợp trên thân nẹp.
- Chất liệu: Titanium tinh khiết nhóm 3
- Nẹp khóa đa hướng gót chân có độ dày nẹp 1.5mm (trái/phải), nẹp có các kích thước 51mm/60mm/68mm, tương đương với chiều rộng nẹp 35.3mm/ 37.2mm/ 36.5mm.
- Sử dụng vít khóa đa hướng đường kính 3.5mm và vít vỏ dường kính 3.5mm.
- Tiêu chuẩn chất lượng: CE, ISO 13485.</t>
  </si>
  <si>
    <t>Đinh đầu trên xương đùi, rỗng kèm vít nén ép và vít khóa tương ứng</t>
  </si>
  <si>
    <t>Đinh xương đùi rỗng kèm vít khóa tương ứng</t>
  </si>
  <si>
    <t>Đinh xương chày rỗng kèm vít khóa tương ứng</t>
  </si>
  <si>
    <t>Vít khóa đa hướng đường kính 2.4mm</t>
  </si>
  <si>
    <t>- Chất liệu: hợp kim Titanium (Ti6Al4V ELI). 
- Đường kính 2.4mm, chiều dài từ 6 đến 14mm bước tăng 1mm, tù 14mm đến 30mm, bước tăng 2mm.
- Đầu vặn hình ngôi sao, đầu vít đường kính 3.5mm, đường kính lõi 1.9mm. 
- Tiêu chuẩn CE/ISO 13485</t>
  </si>
  <si>
    <t>Vít vỏ đường kính 2.4mm</t>
  </si>
  <si>
    <t>- Chất liệu: hợp kim Titanium (Ti6Al4V ELI). 
- Đường kính 2.4mm, chiều dài từ 6 đến 36mm bước tăng 2mm.
- Đầu vặn hình ngôi sao, đầu vít đường kính 4.05mm, đường kính lõi 1.9mm. 
- Tiêu chuẩn CE/ISO 13485</t>
  </si>
  <si>
    <t xml:space="preserve">Vít khóa đa hướng đường kính 2.7mm </t>
  </si>
  <si>
    <t xml:space="preserve"> - Tương thích với hệ thống nẹp khóa đa hướng Mex, tự ta-rô, được thiết kế với góc khóa thay đổi 15 độ
 - Đường kính 2.7mm
 - Chiều dài 8-60mm, bước tăng 2mm.
 - Chất liệu: hợp kim Titanium (Ti6Al4V ELI)
- Thiết kế đầu vít hình ngôi sao ngăn ngừa hỏng mũ vít với đường kính đầu vít 3.5mm, đường kính lõi 2.1mm.
 - Tiêu chuẩn CE/ISO 13485</t>
  </si>
  <si>
    <t xml:space="preserve">Vít khóa đa hướng đường kính 3.5mm </t>
  </si>
  <si>
    <t xml:space="preserve"> - Tương thích với hệ thống nẹp khóa đa hướng Mex, tự ta-rô, được thiết kế với góc khóa thay đổi 15 độ.
 - Đường kính 3.5mm
 - Chiều dài 10-50mm, bước tăng 2mm và 50-95mm, bước tăng 5mm
 - Chất liệu: hợp kim Titanium (Ti6Al4V ELI)
- Thiết kế đầu vít hình ngôi sao ngăn ngừa hỏng mũ vít với đường kính đầu vít 5.1mm, đường kính lõi 2.8mm.
 - Tiêu chuẩn CE/ISO 13485</t>
  </si>
  <si>
    <t xml:space="preserve">Vít khóa đa hướng đường kính 5.0mm </t>
  </si>
  <si>
    <t xml:space="preserve">- Vít khóa đa hướng tự taro, với thiết kế góc khóa thay đổi 15°.
- Đường kính 5.0mm
- Chiều dài từ 14 - 50mm (bước tăng 2mm), chiều dài từ 50 - 90mm (bước tăng 5mm).
- Chất liệu: hợp kim Titanium (Ti6Al4V ELI)
- Thiết kế đầu vít hình ngôi sao ngăn ngừa hỏng mũ vít với đường kính đầu vít 6.6mm, đường kính lõi 4.3mm.
- Tiêu chuẩn chất lượng: CE, ISO 13485. </t>
  </si>
  <si>
    <t xml:space="preserve">Vít khóa rỗng đường kính 6.5mm </t>
  </si>
  <si>
    <t>- Vít khóa rỗng, tự taro, ren toàn phần.
- Đường kính 6.5mm
- Chiều dài từ 30 - 125mm (bước tăng 5mm), chiều dài bước ren 16mm/24mm/32mm.
- Chất liệu: hợp kim Titanium (Ti6AI4V ELI)
- Thiết kế đầu vít hình ngôi sao ngăn ngừa hỏng mũ vít với đường kính đầu vít 8.1mm, đường kính lõi 5.8mm.
- Tiêu chuẩn chất lượng: CE, ISO 13485.</t>
  </si>
  <si>
    <t xml:space="preserve">Vít vỏ đường kính 3.5mm </t>
  </si>
  <si>
    <t xml:space="preserve"> - Đường kính 3.5mm, chiều dài 10-50mm, bước tăng 2mm và 50-80mm, bước tăng 5mm 
 - Chất liệu: hợp kim Titanium (Ti6Al4V ELI)
- Thiết kế đầu vít hình ngôi sao ngăn ngừa hỏng mũ vít với đường kính đầu vít 6mm, đường kính lõi 3.4mm.
 - Tiêu chuẩn CE/ISO 13485</t>
  </si>
  <si>
    <t xml:space="preserve">Vít vỏ đường kính 4.5mm </t>
  </si>
  <si>
    <t xml:space="preserve">- Vít vỏ đường kính 4.5mm, tự taro.
- Chiều dài từ 14 - 70mm (bước tăng 2mm), chiều dài từ 70 - 90mm (bước tăng 5mm).
- Chất liệu: hợp kim Titanium (Ti6Al4V ELI)
- Thiết kế đầu vít hình ngôi sao ngăn ngừa hỏng mũ vít với đường kính đầu vít 7.7mm, đường kính lõi 3.0mm.
- Tiêu chuẩn chất lượng: CE, ISO 13485. </t>
  </si>
  <si>
    <t>Vít xốp đường kính 4.0mm</t>
  </si>
  <si>
    <t>- Chất liệu: hợp kim Titanium (Ti6AI4V ELI). 
- Đường kính 4.0mm, ren toàn phần và bán phần, chiều dài từ 10mm đến 50mm, bước tăng 2mm, từ 50mm đến 100mm bước tăng 5mm.
- Đầu vít hình ngôi sao ngăn ngừa hỏng mũ vít với đường kính đầu vít 6.0mm, đường kính lõi 1.9mm.
- Tiêu chuẩn CE/ISO 13485</t>
  </si>
  <si>
    <t>CHD001</t>
  </si>
  <si>
    <t>CHD002</t>
  </si>
  <si>
    <t>CHD003</t>
  </si>
  <si>
    <t>CHD004</t>
  </si>
  <si>
    <t>CHD005</t>
  </si>
  <si>
    <t>CHD006</t>
  </si>
  <si>
    <t>CHD007</t>
  </si>
  <si>
    <t>CHD008</t>
  </si>
  <si>
    <t>CHD009</t>
  </si>
  <si>
    <t>CHD010</t>
  </si>
  <si>
    <t>CHD011</t>
  </si>
  <si>
    <t>CHD012</t>
  </si>
  <si>
    <t>CHD013</t>
  </si>
  <si>
    <t>CHD014</t>
  </si>
  <si>
    <t>CHD015</t>
  </si>
  <si>
    <t>CHD016</t>
  </si>
  <si>
    <t>CHD017</t>
  </si>
  <si>
    <t>CHD018</t>
  </si>
  <si>
    <t>CHD019</t>
  </si>
  <si>
    <t>CHD020</t>
  </si>
  <si>
    <t>CHD021</t>
  </si>
  <si>
    <t>CHD022</t>
  </si>
  <si>
    <t>CHD023</t>
  </si>
  <si>
    <t>CHD024</t>
  </si>
  <si>
    <t>CHD025</t>
  </si>
  <si>
    <t>CHD026</t>
  </si>
  <si>
    <t>CHD027</t>
  </si>
  <si>
    <t>CHD028</t>
  </si>
  <si>
    <t>CHD029</t>
  </si>
  <si>
    <t>CHD030</t>
  </si>
  <si>
    <t>CHD031</t>
  </si>
  <si>
    <t>CHD032</t>
  </si>
  <si>
    <t>CHD033</t>
  </si>
  <si>
    <t>CHD034</t>
  </si>
  <si>
    <t>CHD035</t>
  </si>
  <si>
    <t>CHD036</t>
  </si>
  <si>
    <t>CHD037</t>
  </si>
  <si>
    <t>CHD038</t>
  </si>
  <si>
    <t>DANH MỤC 1: VẬT TƯ DÙNG TRONG TIM MẠCH CAN THIỆP</t>
  </si>
  <si>
    <t>DANH MỤC 2: VẬT TƯ DÙNG TRONG PHẪU THUẬT CỘT SỐNG</t>
  </si>
  <si>
    <t>DANH MỤC 3: VẬT TƯ DÙNG TRONG PHẪU THUẬT SỌ NÃO</t>
  </si>
  <si>
    <t>DANH MỤC 4: VẬT TƯ DÙNG TRONG NỘI SOI TIÊU HÓA</t>
  </si>
  <si>
    <t>DANH MỤC 5: VẬT TƯ DÙNG TRONG PHẪU THUẬT NỘI SOI KHỚP</t>
  </si>
  <si>
    <t>DANH MỤC 6: VẬT TƯ DÙNG TRONG PHẪU THUẬT KẾT HỢP XƯƠNG, CHẤT LIỆU THÉP</t>
  </si>
  <si>
    <t>DANH MỤC 7: VẬT TƯ DÙNG TRONG PHẪU THUẬT KẾT HỢP XƯƠNG, CHẤT LIỆU TITAN, LOẠI ĐA HƯỚNG</t>
  </si>
  <si>
    <t>HBA001</t>
  </si>
  <si>
    <t>Dung dịch rửa giải vùng trước A0 và làm bền cột sắc ký, dung dịch pha loãng (eluent) chứa chất oxi hóa</t>
  </si>
  <si>
    <t>Gồm Sodium azide: ≤0.01 %; Oxidizing agent: ≤0.7%; Phosphate: ≤1%. Tương thích máy xét nghiệm HbA1c Arkray</t>
  </si>
  <si>
    <t>ml</t>
  </si>
  <si>
    <t>HBA002</t>
  </si>
  <si>
    <t>Dung dịch rửa giải vùng A0 và các biến thể Hb (HbC và các biến thể khác)</t>
  </si>
  <si>
    <t>Gồm Sodium azide: ≤0.06%; Oxidizing agent: ≤3%; Phosphate: ≤2%.  Tương thích máy xét nghiệm HbA1c Arkray</t>
  </si>
  <si>
    <t>HBA003</t>
  </si>
  <si>
    <t>Dung dịch rửa giải vùng A0 và biến thể Hb (HbS)</t>
  </si>
  <si>
    <t>Gồm Sodium azide: ≤0.01%; Oxidizing agent: ≤0.3%; Phosphate: ≤1%. Tương thích máy xét nghiệm HbA1c Arkray</t>
  </si>
  <si>
    <t>HBA004</t>
  </si>
  <si>
    <t>Dung dịch ly giải hồng cầu và rửa máy</t>
  </si>
  <si>
    <t>Gồm Sodium azide: ≤0.02%; Phosphate: ≤0.1%; Surfactant ≤0.1%. Tương thích máy xét nghiệm HbA1c Arkray</t>
  </si>
  <si>
    <t>HBA005</t>
  </si>
  <si>
    <t>Cột sắc ký</t>
  </si>
  <si>
    <t>Cột được chế tạo bằng vật liệu SUS (thép không gỉ) và nắp xoắn hai đầu được làm từ PEEK (polyether ether ketone). Thành phần: Hydrophilic polymer of methacrylate esters copolymer. Tương thích máy xét nghiệm HbA1c Arkray</t>
  </si>
  <si>
    <t>Cột</t>
  </si>
  <si>
    <t>HBA006</t>
  </si>
  <si>
    <t>Dung dịch hiệu chuẩn cho xét nghiệm HbA1c</t>
  </si>
  <si>
    <t>1 bộ gồm 3 chai: 1 chai 3ml nồng độ thấp, 1 chai 3ml nồng độ cao, 1 chai 10ml chứa chất pha loãng bao gồm: hemoglobin người: ≤0.6%; Phosphate: ≤0.1%; Surfactant ≤0.1%. Tương thích máy xét nghiệm HbA1c Arkray</t>
  </si>
  <si>
    <t>HBA007</t>
  </si>
  <si>
    <t>Dung dịch kiểm tra chất lượng hằng ngày hoặc khi nghi ngờ độ chính xác kết quả, gồm 2 mức (mức độ 1, mức độ 2)</t>
  </si>
  <si>
    <t>1 bộ sốm 1 chai 0.25ml mức độ 1 và 1 chai 0.25ml mức độ 2 bao gồm: Hemoglobin người: 13.0-15.0g/dL; Potassium Cyanide: &lt;0.005%. Tương thích máy xét nghiệm HbA1c Arkray</t>
  </si>
  <si>
    <t>HBA008</t>
  </si>
  <si>
    <t>Dung dịch pha loãng mẫu chuẩn</t>
  </si>
  <si>
    <t>1 bộ gồm 1 chai 250ml chất pha loãng: Phosphate ≤0.1%, Surfactant ≤0.1% và 1 chai 15ml chất hoàn nguyên (RECONSTITUENT): Phosphate ≤0.6%, Surfactant ≤1.0%. Tương thích máy xét nghiệm HbA1c Arkray</t>
  </si>
  <si>
    <t>HBA009</t>
  </si>
  <si>
    <t>Dung dịch rửa đậm đăc, loại bỏ protein và các vết máu khô</t>
  </si>
  <si>
    <t>Gồm: Nonionic Surfactant: 1- 5%; Inorganic salf: 1-5%; Antiseptic: 0.1- 1%; Pure water: 85-95%.  Tương thích máy xét nghiệm HbA1c Arkray</t>
  </si>
  <si>
    <t>VIK001</t>
  </si>
  <si>
    <t>Thẻ kháng sinh đồ nấm các loại</t>
  </si>
  <si>
    <t>Thẻ kháng sinh đồ nấm các loại, tương thích máy định danh vi khuẩn và kháng sinh đồ VITEK</t>
  </si>
  <si>
    <t>Thẻ</t>
  </si>
  <si>
    <t>VIK002</t>
  </si>
  <si>
    <t>Thẻ định danh nấm các loại</t>
  </si>
  <si>
    <t>Thẻ định danh nấm các loại, tương thích máy định danh vi khuẩn và kháng sinh đồ VITEK</t>
  </si>
  <si>
    <t>VIK003</t>
  </si>
  <si>
    <t>Thẻ kháng sinh đồ vi khuẩn các loại</t>
  </si>
  <si>
    <t>Thẻ kháng sinh đồ vi khuẩn các loại, tương thích máy định danh vi khuẩn và kháng sinh đồ VITEK</t>
  </si>
  <si>
    <t>VIK004</t>
  </si>
  <si>
    <t>Thẻ định danh vi khuẩn các loại</t>
  </si>
  <si>
    <t>Thẻ định danh vi khuẩn các loại, tương thích máy định danh vi khuẩn và kháng sinh đồ VITEK</t>
  </si>
  <si>
    <t>VIK005</t>
  </si>
  <si>
    <t>Môi trường cấy vi sinh vật hiếu khí các loại</t>
  </si>
  <si>
    <t>Môi trường cấy vi sinh vật hiếu khí, kỵ khí các loại, tương thích máy định danh vi khuẩn và kháng sinh đồ VITEK</t>
  </si>
  <si>
    <t>Chai</t>
  </si>
  <si>
    <t>VIK006</t>
  </si>
  <si>
    <t>Ống tuýp pha huyền dịch vi khuẩn</t>
  </si>
  <si>
    <t>Ống tuýp pha huyền dịch vi khuẩn, tương thích máy định danh vi khuẩn và kháng sinh đồ VITEK</t>
  </si>
  <si>
    <t>Ống</t>
  </si>
  <si>
    <t>VIK007</t>
  </si>
  <si>
    <t>Bộ căn chuẩn dùng cho máy định danh vi khuẩn</t>
  </si>
  <si>
    <t>Bộ căn chuẩn dùng cho máy định danh vi khuẩn, tương thích máy định danh vi khuẩn và kháng sinh đồ VITEK</t>
  </si>
  <si>
    <t>Bộ 4 ống</t>
  </si>
  <si>
    <t>VIK008</t>
  </si>
  <si>
    <t>Dung dịch pha loãng mẫu sodium chloride 0.45%</t>
  </si>
  <si>
    <t>Dung dịch pha loãng mẫu sodium chloride 0.45%, tương thích máy định danh vi khuẩn và kháng sinh đồ VITEK</t>
  </si>
  <si>
    <t>NMO001</t>
  </si>
  <si>
    <t>Cassette xét nghiệm định tính kháng nguyên A (ABO1), B (ABO2) và D (RH1) trên tế bào hồng cầu người.</t>
  </si>
  <si>
    <t>Cassette xét nghiệm định tính kháng nguyên A (ABO1), B (ABO2) và D (RH1) trên tế bào hồng cầu người. Tương thích máy định danh nhóm máu AutoVue - Ortho.</t>
  </si>
  <si>
    <t>Nẹp khóa cẳng tay</t>
  </si>
  <si>
    <t>Nẹp khóa cẳng tay
- Chất liệu: Titan Gr5 hoặc tương đương
- Chiều dài: có kích cỡ từ 60 - 195mm
- Dày: 3 - 3.5mm
- Rộng: 11 - 12mm
- Khoảng cách giữa các lỗ: 11 - 16mm
- Tương thích với vít cùng phần/lô mời thầu: vít khóa, vít vỏ
- Tiệt trùng
- Tiêu chuẩn ISO/tiêu chuẩn Châu Âu (CE)/FDA (US)</t>
  </si>
  <si>
    <t xml:space="preserve">Vít khóa đường kính 3.5-4.0mm </t>
  </si>
  <si>
    <t>Vít khóa đường kính 3.5-4.0mm 
- Chất liệu: Titan Gr5 hoặc tương đương
- Đường kính: tương thích loại nẹp cùng phần/lô mời thầu
- Chiều dài: 12 - 60mm
- Đường kính lõi vít khoảng 2.5 - 3mm
- Đầu vít có ren khoá, vít tự taro, đầu vít dạng ngôi sao/lục giác, tương tích lỗ nẹp cùng phần/lô mời thầu
- Tương thích loại nẹp cùng phần/lô mời thầu
- Tiệt trùng
- Tiêu chuẩn ISO/tiêu chuẩn Châu Âu (CE)/FDA (US)</t>
  </si>
  <si>
    <t xml:space="preserve">Vít vỏ đường kính 3.5-4.0mm </t>
  </si>
  <si>
    <t>Vít vỏ đường kính 3.5-4.0mm 
- Chất liệu: Titan Gr5 hoặc tương đương
- Đường kính: tương thích loại nẹp cùng phần/lô mời thầu
- Chiều dài: 12 - 50mm
- Đường kính lõi vít khoảng 2.5 - 3mm
- Vít tự taro, đầu vít dạng ngôi sao/lục giác, tương tích lỗ nẹp cùng phần/lô mời thầu
- Tương thích loại nẹp cùng phần/lô mời thầu
- Tiệt trùng
- Tiêu chuẩn ISO/tiêu chuẩn Châu Âu (CE)/FDA (US)</t>
  </si>
  <si>
    <t>Nẹp khóa xương cánh tay (đầu trên, mặt ngoài)</t>
  </si>
  <si>
    <t>Nẹp khóa xương cánh tay (đầu trên, mặt ngoài)
- Chất liệu: Titan Gr5 hoặc tương đương
- Chiều dài: có kích cỡ từ 80 - 125mm
- Số lỗ thân nẹp: có các cỡ từ 3 đến 5 lỗ
- Số lỗ đầu nẹp: 8 - 10 lỗ
- Dày: 3.5 - 4mm
- Rộng: 11 - 14mm
- Khoảng cách giữa các lỗ: 11 - 14mm
- Tương thích với vít cùng phần/lô mời thầu: vít khóa, vít vỏ
- Tiệt trùng
- Tiêu chuẩn ISO/tiêu chuẩn Châu Âu (CE)/FDA (US)</t>
  </si>
  <si>
    <t xml:space="preserve">Vít khóa đường kính 2.0-2.7mm </t>
  </si>
  <si>
    <t>Vít khóa đường kính 2.0-2.7mm 
- Chất liệu: Titan Gr5 hoặc tương đương
- Đường kính: tương thích loại nẹp cùng phần/lô mời thầu
- Chiều dài: 10 - 30mm
- Đường kính lõi vít khoảng 2 - 2.5mm hoặc đường kính tương thích loại nẹp cùng phần/lô mời thầu
- Đầu vít có ren khoá, vít tự taro, đầu vít dạng ngôi sao/lục giác, tương tích lỗ nẹp cùng phần/lô mời thầu
- Tương thích lỗ vít đầu nẹp cùng phần/lô mời thầu
- Tiệt trùng
- Tiêu chuẩn ISO/tiêu chuẩn Châu Âu (CE)/FDA (US)</t>
  </si>
  <si>
    <t>Nẹp khóa xương cánh tay (thân xương)</t>
  </si>
  <si>
    <t>Nẹp khóa xương cánh tay (thân xương)
- Chất liệu: Titan Gr5 hoặc tương đương
- Chiều dài: có kích cỡ từ 116 - 240mm
- Số lỗ: có các cỡ từ 7 đến 12 lỗ
- Dày: 4 - 4.5mm
- Rộng: 12 - 14mm
- Khoảng cách giữa các lỗ: 14 - 19mm
- Tương thích với vít cùng phần/lô mời thầu: vít khóa, vít vỏ
- Tiệt trùng
- Tiêu chuẩn ISO/tiêu chuẩn Châu Âu (CE)/FDA (US)</t>
  </si>
  <si>
    <t xml:space="preserve">Vít khóa đường kính 4.5-5.0mm </t>
  </si>
  <si>
    <t>Vít khóa đường kính 4.5-5.0mm 
- Chất liệu: Titan Gr5 hoặc tương đương
- Đường kính: tương thích loại nẹp cùng phần/lô mời thầu
- Chiều dài: 12 - 90mm
- Đường kính lõi vít khoảng 4 - 4.5mm hoặc đường kính tương thích loại nẹp cùng phần/lô mời thầu
- Đầu vít có ren khoá, vít tự taro, đầu vít dạng ngôi sao/lục giác, tương tích lỗ nẹp cùng phần/lô mời thầu
- Tương thích loại nẹp cùng phần/lô mời thầu
- Tiệt trùng
- Tiêu chuẩn ISO/tiêu chuẩn Châu Âu (CE)/FDA (US)</t>
  </si>
  <si>
    <t>Nẹp khóa xương đòn (đầu ngoài)</t>
  </si>
  <si>
    <t>Nẹp khóa xương đòn (đầu ngoài)
- Chất liệu: Titan Gr5 hoặc tương đương
- Chiều dài: có kích cỡ từ 80 - 135mm
- Số lỗ: có các cỡ từ 5 đến 7 lỗ, trái/phải
- Dày: 3 - 3.5mm
- Rộng: 10.5 - 11.5mm
- Khoảng cách giữa các lỗ: 10 - 14mm
- Tương thích với vít cùng phần/lô mời thầu: vít khóa, vít vỏ
- Tiệt trùng
- Tiêu chuẩn ISO/tiêu chuẩn Châu Âu (CE)/FDA (US)</t>
  </si>
  <si>
    <t>Nẹp khóa xương đòn (thân xương)</t>
  </si>
  <si>
    <t>Nẹp khóa xương đòn (thân xương)
- Chất liệu: Titan Gr5 hoặc tương đương
- Chiều dài: có kích cỡ từ 60 - 130mm
- Số lỗ: có các cỡ từ 5 đến 8 lỗ, trái/phải
- Dày: 3 - 3.5mm
- Rộng: 11 - 12mm
- Khoảng cách giữa các lỗ: 10 - 14mm
- Tương thích với vít cùng phần/lô mời thầu: vít khóa, vít vỏ
- Tiệt trùng
- Tiêu chuẩn ISO/tiêu chuẩn Châu Âu (CE)/FDA (US)</t>
  </si>
  <si>
    <t>Nẹp khóa xương đòn có móc</t>
  </si>
  <si>
    <t>Nẹp khóa xương đòn có móc
- Chất liệu: Titan Gr5 hoặc tương đương
- Chiều dài: có kích cỡ từ 55  - 100mm
- Số lỗ: có các cỡ từ 3 đến 4 lỗ, trái/phải
- Dày: 3.5 - 4mm
- Rộng: 10.5 - 11.5mm
- Khoảng cách giữa các lỗ: 14 - 19mm
- Tương thích với vít cùng phần/lô mời thầu: vít khóa, vít vỏ
- Tiệt trùng
- Tiêu chuẩn ISO/tiêu chuẩn Châu Âu (CE)/FDA (US)</t>
  </si>
  <si>
    <t>Nẹp xương đòn uốn sẵn hình chữ S
- Chất liệu: Titan Gr5 hoặc tương đương
- Chiều dài: có kích cỡ từ 59 - 131mm
- Số lỗ: có các cỡ từ 5 đến 8 lỗ, trái/phải
- Dày: 3 - 4mm
- Rộng: 10.5 - 12mm
- Khoảng cách giữa các lỗ: 10 - 14mm
- Tương thích với vít cùng phần/lô mời thầu: vít khóa, vít vỏ
- Tiệt trùng
- Tiêu chuẩn ISO/tiêu chuẩn Châu Âu (CE)/FDA (US)</t>
  </si>
  <si>
    <t>Nẹp khóa xương quay (đầu dưới, chữ T chéo)</t>
  </si>
  <si>
    <t>Nẹp khóa xương quay (đầu dưới, chữ T chéo)
- Chất liệu: Gr5
- Chiều dài: có kích cỡ từ 40 - 70m
- Số lỗ: có các cỡ từ 3 đến 5 lỗ
- Dày: 2 - 2.5mm
- Rộng: 8 - 11mm
- Khoảng cách giữa các lỗ: 9 - 14mm
- Tương thích với vít cùng phần/lô mời thầu: vít khóa, vít vỏ
- Tiệt trùng
- Tiêu chuẩn ISO/tiêu chuẩn Châu Âu (CE)/FDA (US)</t>
  </si>
  <si>
    <t>Nẹp khóa xương quay (đầu dưới, chữ T)</t>
  </si>
  <si>
    <t>Nẹp khóa đa hướng xương quay (đầu dưới, chữ T)
- Chất liệu: Titan Gr5 hoặc tương đương
- Chiều dài: có kích cỡ từ 47 - 90mm
- Số lỗ: có các cỡ từ 3 đến 5 lỗ
- Dày: 1.5 - 3mm
- Rộng: 9 - 11mm
- Khoảng cách giữa các lỗ: 9 - 12mm
- Tương thích với vít cùng phần/lô mời thầu: vít khóa, vít vỏ
- Tiệt trùng
- Tiêu chuẩn ISO/tiêu chuẩn Châu Âu (CE)/FDA (US)</t>
  </si>
  <si>
    <t>Nẹp khóa xương chày (đầu dưới, mặt ngoài)</t>
  </si>
  <si>
    <t>Nẹp khóa xương chày (đầu dưới, mặt ngoài)
- Chất liệu: Titan Gr5 hoặc tương đương
- Chiều dài: có kích cỡ từ 110 - 210mm
- Số lỗ: có các cỡ từ 4 đến 12 lỗ
- Dày: 3.5 - 4.5mm
- Rộng: 11 - 14mm
- Khoảng cách giữa các lỗ: 11 - 14mm
- Tương thích với vít cùng phần/lô mời thầu: vít khóa, vít vỏ
- Tiệt trùng
- Tiêu chuẩn ISO/tiêu chuẩn Châu Âu (CE)/FDA (US)</t>
  </si>
  <si>
    <t>Nẹp khóa xương chày (đầu dưới, mặt trong)</t>
  </si>
  <si>
    <t>Nẹp khóa xương chày (đầu dưới, mặt trong)
- Chất liệu: Titan Gr5 hoặc tương đương
- Chiều dài: có kích cỡ từ 70 - 170mm
- Số lỗ: có các cỡ từ 5 đến 11 lỗ
- Dày: 3.5 - 4mm
- Rộng: 11 - 14mm
- Khoảng cách giữa các lỗ: 11 - 14mm
- Tương thích với vít cùng phần/lô mời thầu: vít khóa, vít vỏ
- Tiệt trùng
- Tiêu chuẩn ISO/tiêu chuẩn Châu Âu (CE)/FDA (US)</t>
  </si>
  <si>
    <t>Nẹp khóa xương chày (đầu trên, mặt trong)</t>
  </si>
  <si>
    <t>Nẹp khóa xương chày (đầu trên, mặt trong)
- Chất liệu: Titan Gr5 hoặc tương đương
- Chiều dài: có kích cỡ từ 80 - 180mm
- Số lỗ: có các cỡ từ 4 đến 10 lỗ
- Dày: 3.5 - 4mm
- Rộng: 11 - 13mm
- Khoảng cách giữa các lỗ: 12 - 17mm
- Tương thích với vít cùng phần/lô mời thầu: vít khóa, vít vỏ
- Tiệt trùng
- Tiêu chuẩn ISO/tiêu chuẩn Châu Âu (CE)/FDA (US)</t>
  </si>
  <si>
    <t>Nẹp khóa xương chày (đầu trên, mặt ngoài)</t>
  </si>
  <si>
    <t>Nẹp khóa xương chày (đầu trên, mặt ngoài)
- Chất liệu: Titan Gr5 hoặc tương đương
- Chiều dài: có kích cỡ từ 125 - 280mm
- Số lỗ: có các cỡ từ 5 đến 11 lỗ
- Dày: 4.5 - 5mm
- Rộng: 16 - 20mm
- Khoảng cách giữa các lỗ: 17 - 20mm
- Tương thích với vít cùng phần/lô mời thầu: vít khóa, vít vỏ
- Tiệt trùng
- Tiêu chuẩn ISO/tiêu chuẩn Châu Âu (CE)/FDA (US)</t>
  </si>
  <si>
    <t>Nẹp khóa xương chày (thân xương)</t>
  </si>
  <si>
    <t>Nẹp khóa xương chày (thân xương)
- Chất liệu: Titan Gr5 hoặc tương đương
- Chiều dài: có kích cỡ từ 120 - 240mm
- Số lỗ: có các cỡ từ 7 đến 12 lỗ
- Dày: 4 - 5mm
- Rộng: 12 - 15mm
- Khoảng cách giữa các lỗ: 16 - 20mm
- Tương thích với vít cùng phần/lô mời thầu: vít khóa, vít vỏ
- Tiệt trùng
- Tiêu chuẩn ISO/tiêu chuẩn Châu Âu (CE)/FDA (US)</t>
  </si>
  <si>
    <t xml:space="preserve">Vít vỏ đường kính 4.0-4.5mm </t>
  </si>
  <si>
    <t>Vít vỏ đường kính 4.0-4.5mm 
- Chất liệu: Titan Gr3 hoặc tương đương
- Đường kính: tương thích loại nẹp cùng phần/lô mời thầu
- Chiều dài: 14 - 90mm
- Đường kính lõi vít khoảng 3 - 4mm
- Vít tự taro, đầu vít dạng ngôi sao/lục giác, tương tích lỗ nẹp cùng phần/lô mời thầu
- Tương thích loại nẹp cùng phần/lô mời thầu
- Tiêu chuẩn ISO, tiêu chuẩn Châu Âu (CE)/FDA (US)</t>
  </si>
  <si>
    <t>Nẹp khóa xương đùi (đầu dưới, mặt ngoài)</t>
  </si>
  <si>
    <t>Nẹp khóa xương đùi (đầu dưới, mặt ngoài)
- Chất liệu: Titan Gr5 hoặc tương đương
- Chiều dài: có kích cỡ từ 140 - 370mm
- Số lỗ: có các cỡ từ 6 đến 15 lỗ
- Dày: 6 - 6.5mm
- Rộng: 17 - 20mm
- Khoảng cách giữa các lỗ: 16 - 20mm
- Tương thích với vít cùng phần/lô mời thầu: vít khóa, vít vỏ
- Tiệt trùng
- Tiêu chuẩn ISO/tiêu chuẩn Châu Âu (CE)/FDA (US)</t>
  </si>
  <si>
    <t>Nẹp khóa xương đùi (đầu trên)</t>
  </si>
  <si>
    <t>Nẹp khóa xương đùi (đầu trên)
- Chất liệu: Titan Gr5 hoặc tương đương
- Chiều dài: có kích cỡ từ 195 - 280mm
- Số lỗ: có các cỡ từ 6 đến 10 lỗ
- Dày: 5.5 - 6mm
- Rộng: 18 - 20mm
- Khoảng cách giữa các lỗ: 16 - 20mm
- Tương thích với vít cùng phần/lô mời thầu: vít khóa, vít vỏ
- Tiệt trùng
- Tiêu chuẩn ISO/tiêu chuẩn Châu Âu (CE)/FDA (US)</t>
  </si>
  <si>
    <t>Nẹp khóa xương đùi (thân xương)</t>
  </si>
  <si>
    <t>Nẹp khóa xương đùi (thân xương)
- Chất liệu: Titan Gr5 hoặc tương đương
- Chiều dài: có kích cỡ từ 80 - 310mm
- Số lỗ: có các cỡ từ 5 đến 16 lỗ
- Dày: 5 - 5.5mm
- Rộng: 16 - 20mm
- Khoảng cách giữa các lỗ: 16 - 20mm
- Tương thích với vít cùng phần/lô mời thầu: vít khóa, vít vỏ
- Tiệt trùng
- Tiêu chuẩn ISO/tiêu chuẩn Châu Âu (CE)/FDA (US)</t>
  </si>
  <si>
    <t xml:space="preserve">Vít khóa rỗng đường kính 6.0-7.5mm </t>
  </si>
  <si>
    <t>Vít khóa rỗng đường kính 6.0-7.5mm 
- Chất liệu: Titan Gr5 hoặc tương đương
- Đường kính: tương thích loại nẹp cùng phần/lô mời thầu
- Chiều dài: 30 - 125mm
- Đường kính lõi vít khoảng 5 - 6mm hoặc đường kính tương thích loại nẹp cùng phần/lô mời thầu
- Đầu vít có ren khoá, vít tự taro, đầu vít dạng ngôi sao/lục giác, tương tích lỗ nẹp cùng phần/lô mời thầu
- Tương thích lỗ vít đầu nẹp cùng phần/lô mời thầu
- Tiệt trùng
- Tiêu chuẩn ISO/tiêu chuẩn Châu Âu (CE)/FDA (US)</t>
  </si>
  <si>
    <t>Nẹp khóa xương mác (đầu dưới, mặt ngoài)</t>
  </si>
  <si>
    <t>Nẹp khóa xương mác (đầu dưới, mặt ngoài)
- Chất liệu: Titan Gr5 hoặc tương đương
- Chiều dài: có kích cỡ từ 70 - 190mm
- Số lỗ: có các cỡ từ 3 đến 12 lỗ
- Dày: 2.0 - 2.5mm
- Rộng: 10 - 11mm
- Khoảng cách giữa các lỗ: 9 - 13mm
- Tương thích với vít cùng phần/lô mời thầu: vít khóa, vít vỏ
- Tiệt trùng
- Tiêu chuẩn ISO/tiêu chuẩn Châu Âu (CE)/FDA (US)</t>
  </si>
  <si>
    <t>Vít xốp đường kính 4.0-6.5mm</t>
  </si>
  <si>
    <t>Vít xốp đường kính 4.0-6.5mm
- Chất liệu: Titan Gr5 hoặc tương đương
- Đường kính: tương thích loại nẹp cùng phần/lô mời thầu
- Có loại ren toàn phần và bán phần
- Chiều dài: 14 - 100mm
- Đường kính lõi vít khoảng 1.5 - 2mm hoặc đường kính tương thích loại nẹp cùng phần/lô mời thầu
- Đầu vít dạng ngôi sao/lục giác
- Tiệt trùng
- Tiêu chuẩn ISO/tiêu chuẩn Châu Âu (CE)/FDA (US)</t>
  </si>
  <si>
    <t>CHT001</t>
  </si>
  <si>
    <t>CHT002</t>
  </si>
  <si>
    <t>CHT003</t>
  </si>
  <si>
    <t>CHT004</t>
  </si>
  <si>
    <t>CHT005</t>
  </si>
  <si>
    <t>CHT006</t>
  </si>
  <si>
    <t>CHT007</t>
  </si>
  <si>
    <t>CHT008</t>
  </si>
  <si>
    <t>CHT009</t>
  </si>
  <si>
    <t>CHT010</t>
  </si>
  <si>
    <t>CHT011</t>
  </si>
  <si>
    <t>CHT012</t>
  </si>
  <si>
    <t>CHT013</t>
  </si>
  <si>
    <t>CHT014</t>
  </si>
  <si>
    <t>CHT015</t>
  </si>
  <si>
    <t>CHT016</t>
  </si>
  <si>
    <t>CHT017</t>
  </si>
  <si>
    <t>CHT018</t>
  </si>
  <si>
    <t>CHT019</t>
  </si>
  <si>
    <t>CHT020</t>
  </si>
  <si>
    <t>CHT021</t>
  </si>
  <si>
    <t>CHT022</t>
  </si>
  <si>
    <t>CHT023</t>
  </si>
  <si>
    <t>CHT024</t>
  </si>
  <si>
    <t>CHT025</t>
  </si>
  <si>
    <t>DANH MỤC 8: VẬT TƯ DÙNG TRONG PHẪU THUẬT KẾT HỢP XƯƠNG, CHẤT LIỆU TITAN</t>
  </si>
  <si>
    <t>Tay dao hàn mạch mổ mở LigaSure Maryland hàm phủ nano chống dính, đầu cong, chiều dài thân dao 23cm</t>
  </si>
  <si>
    <t>Dụng cụ cắt khâu nối dùng trong kỹ thuật Longo khâu cắt, treo trĩ, sa trực tràng công nghệ DST các cỡ</t>
  </si>
  <si>
    <t>Trocar nội soi không dao 5mm</t>
  </si>
  <si>
    <t>Chỉ tan tổng hợp đa sợi Polysorb số 0 dài 90cm, kim tròn đầu nhọn GS-24, 1/2C, 40mm</t>
  </si>
  <si>
    <t>Chỉ tan tổng hợp đa sợi Polysorb số 1 dài 90cm, kim tròn đầu nhọn GS-24, 1/2C, 40mm</t>
  </si>
  <si>
    <t>Chỉ tan tổng hợp đa sợi Polysorb số 2-0 dài 75cm, kim tròn đầu nhọn V-20, 1/2C, 26mm</t>
  </si>
  <si>
    <t>Chỉ tan tổng hợp đa sợi Polysorb số 3-0 dài 75cm, kim tròn đầu nhọn V-20, 1/2C, 26mm</t>
  </si>
  <si>
    <t>Chỉ tan tổng hợp đa sợi Polysorb số 0 dài 75cm, kim tròn đầu nhọn V-26 1/2C, 37mm</t>
  </si>
  <si>
    <t>Chỉ tan tổng hợp đa sợi Polysorb số 2-0 dài 75cm, kim tam giác ngược C-14, 3/8 C, 24mm</t>
  </si>
  <si>
    <t>Chỉ tan tổng hợp đa sợi Polysorb số 4-0 dài 75cm, kim tròn đầu nhọn thân dẹp CVF-23 1/2C, 17mm</t>
  </si>
  <si>
    <t>Chỉ tan tổng hợp đa sợi Polysorb số 5-0 dài 75cm, kim tròn đầu nhọn CV-23 1/2C, 17mm</t>
  </si>
  <si>
    <t>Chỉ tan tổng hợp đa sợi Polysorb số 2 dài 75cm, kim tròn đầu cắt KV-40 1/2C, 48mm</t>
  </si>
  <si>
    <t xml:space="preserve">Chỉ không tan đơn sợi có gai không cần buộc VLOC số 0 dài 15cm, kim tròn đầu nhọn GS-21, 1/2C, 37mm. </t>
  </si>
  <si>
    <t xml:space="preserve">Chỉ không tan đơn sợi có gai không cần buộc VLOC số 3-0 dài 15cm, kim tròn đầu nhọn V-20, 1/2C, 26mm. </t>
  </si>
  <si>
    <t xml:space="preserve">Chỉ không tan đơn sợi có gai không cần buộc VLOC số 2-0 dài 15cm, kim tròn đầu nhọn V-20, 1/2C, 26mm. </t>
  </si>
  <si>
    <t xml:space="preserve">Chỉ không tan đơn sợi có gai không cần buộc VLOC số 3-0 dài 23cm, kim tròn đầu nhọn V-20, 1/2C, 26mm. </t>
  </si>
  <si>
    <t xml:space="preserve">Dụng cụ cố định tấm lưới dùng trong phẫu thuật thoát vị. </t>
  </si>
  <si>
    <t>Chiều dài dụng cụ 21cm
- Chiều dài ngàm dao hàn mạch: 20.6 mm
- Chiều dài ngàm dao cắt: 19.8 mm
- Hình dạng ngàm dao: cong 40 độ
- Tương thích với các hệ thống máy Valleylab
- Tiêu chuẩn CFG FDA (cục quản lý thực phẩm và dược phẩm Hoa Kỳ)</t>
  </si>
  <si>
    <t xml:space="preserve">- Đường kính 5mm, chiều dài 23cm
- Chiều dài ngàm dao hàn mạch 20.3mm
- Chiều dài ngàm dao cắt 18.5mm
- Hình dạng ngàm dao cong 22 độ
- Ngàm dao phủ lớp nano - coating
- Hàm có kết cấu điểm chặn bằng sứ
- Nhiệt độ ngàm dao dưới 60 độ C sau mỗi lần kích hoạt
- Tương thích với các hệ thống máy Valleylab
 -Tiêu chuẩn ISO, CE, FDA
</t>
  </si>
  <si>
    <t>- Đường kính 5mm, chiều dài ≥ 37cm
- Chiều dài ngàm dao hàn mạch 20.3mm
- Chiều dài ngàm dao cắt 18.5mm
- Hình dạng ngàm dao cong 22 độ
- Ngàm dao phủ lớp nano - coating
- Hàm có kết cấu điểm chặn bằng sứ
- Nhiệt độ ngàm dao dưới 60 độ C sau mỗi lần kích hoạt
- Tương thích với các hệ thống máy Valleylab
 -Tiêu chuẩn ISO, CE, FDA</t>
  </si>
  <si>
    <t>Dụng cụ khâu nối tự động, công nghệ DST, chiều dài trục 22cm, 2 hàng ghim, đường kính 31mm, chiều cao ghim khi mở 4.8mm. Chất liệu ghim titanium. Tiêu chuẩn ISO, FDA</t>
  </si>
  <si>
    <t>Chỉ không tiêu thành phần polybutester, có gai đầu tù góc đôi, hướng gai một chiều, một đầu có vòng, không cần buộc, số 0. Sợi chỉ dài 15cm, màu xanh dương. kim tròn đầu nhọn Nucoat GS21, cong 1/2 vòng tròn, dài 37mm.</t>
  </si>
  <si>
    <t>Chỉ không tiêu thành phần polybutester, có gai không cần buộc, số 3/ 0. Sợi chỉ dài 15cm, màu xanh dương. kim tròn đầu nhọn Nucoat V20, cong 1/2 vòng tròn, dài 26mm. Kim có chất liệu hợp kim Surgalloy chống gãy.</t>
  </si>
  <si>
    <t>Chỉ không tiêu thành phần polybutester, có gai đầu tù góc đôi, hướng gai một chiều, một đầu có vòng, không cần buộc, số 2/0. Sợi chỉ dài 15cm, màu xanh dương. kim tròn đầu nhọn Nucoat V20, cong 1/2 vòng tròn, dài 26mm.</t>
  </si>
  <si>
    <t>Chỉ không tiêu thành phần polybutester, có gai không cần buộc, số 3/ 0. Sợi chỉ dài 23cm, màu xanh dương. kim tròn đầu nhọn Nucoat V20, cong 1/2 vòng tròn, dài 26mm. Kim có chất liệu hợp kim Surgalloy chống gãy.</t>
  </si>
  <si>
    <t>Dụng cụ giúp cố định lưới thoát vị có 30 ghim hình xoắn ốc, chất liệu Titanium thân thiện cơ thể, ghim hình xoắn ốc, cao 3.8mm, rộng 4mm.</t>
  </si>
  <si>
    <t xml:space="preserve">cái </t>
  </si>
  <si>
    <t>Chiếc</t>
  </si>
  <si>
    <t>tép</t>
  </si>
  <si>
    <t>Bộ phụ kiện dùng cho dao siêu âm không dây, gồm: 01 khay sạc pin (CBCA))
01 đầu phát (SCGAA)
02 pin (SCBA)
02 khay hỗ trợ lắp pin (SCBIGA)
01 khay tiệt trùng (SCSTA)</t>
  </si>
  <si>
    <t>Bộ dao siêu âm không dây</t>
  </si>
  <si>
    <t>Dao siêu âm không dây đầu cong các cỡ</t>
  </si>
  <si>
    <t>Tay dao siêu âm không dây hàm cong, dài 13/26/39cm, đường kính 5mm, dùng cùng bộ phụ kiện dao siêu âm không dây</t>
  </si>
  <si>
    <t>Tay dao mổ điện sử dụng nhiều lần</t>
  </si>
  <si>
    <t>Tay dao mổ điện dây silicon dài 4,6m. Lưỡi dao bằng thép không gỉ tái sử dụng nhiều lần, tiệt khuẩn bằng hơi nước hoặc EO.
Sử dụng 50 lần
Đầu nối 3 chân 
Tương thích máy Valleylab và các hệ thống dao mổ điện</t>
  </si>
  <si>
    <t>Tấm điện cực trung tính sử dụng một lần chất liệu PolyHesive, không dây, sử dụng kèm với dây nối sử dụng nhiều lần</t>
  </si>
  <si>
    <t>Miếng dán điện cực trung tính dùng cho người bệnh ≥ 13 kg
- Bề mặt gel được làm bằng chất liệu polyhesive hydro có độ dày  0.155 cm,
Viền bản cực được bao quanh bằng lớp keo arylic, có độ dày 0.127 cm,
Đáp ứng yêu cầu về an toàn nhiệt theo tiêu chuẩn IEC.
Tương thích với các hệ thống dao mổ điện.
- Tương thích với máy cắt đốt Valleylab</t>
  </si>
  <si>
    <t>Dụng cụ khâu cắt trĩ theo phương pháp Longo. Đường kính 33mm, 32 ghim titanium, công nghệ DST. Chiều cao ghim 3.5mm và 4.8mm. Đầu đe rời, ống soi trong suốt, có chia vạch. Tiêu chuẩn ISO 13485, CE, FDA.</t>
  </si>
  <si>
    <t>Dụng cụ cắt khâu nối mổ trĩ đe không rời Kangdi dùng trong kỹ thuật Longo khâu cắt, treo trĩ, sa trực tràng, chiều cao ghim 4.2mm, chất liệu ghim titanium</t>
  </si>
  <si>
    <t>Dụng cụ khâu cắt trĩ theo phương pháp Longo. Đường kính 32-33mm, 32 ghim titanium, công nghệ DST. Chiều cao ghim 3.5mm và 4.8mm. Đầu đe không rời, ống soi trong suốt, có chia vạch. Tiêu chuẩn ISO 13485, CE, FDA.</t>
  </si>
  <si>
    <t>Băng đạn (ghim khâu) nội soi loại nghiêng các cỡ 30mm, 45mm, 60mm, công nghệ Tri-Staple, lưỡi dao tiệt trùng mới trong mỗi lần bắn, thanh đe lớn, đầu đe cố định, mạnh mẽ và thon gọn dùng cho mô trung bình đến mô dày, thiết kế 3 hàng ghim dập có chiều cao ghim khác nhau trong mỗi băng đạn, giúp gia tăng khả năng tiếp cận trên mô có độ dày mỏng khác nhau, tăng cường hiệu quả cầm máu. Tiêu chuẩn FDA</t>
  </si>
  <si>
    <t>Băng đạn (ghim khâu) khâu cắt nối thẳng dùng trong phẫu thuật mổ mở, có ghim 3.8mm &amp; 4.8mm, đường kính 60mm, 80mm, ghim khâu bằng titanium nguyên chất, công nghệ ghim dập đúng chiều DST giúp ghim có độ cứng vượt trội, cầm máu tốt, lưỡi dao mới trong mỗi băng đạn. Tiêu chuẩn FDA</t>
  </si>
  <si>
    <t>Băng đạn (ghim khâu) nội soi thiết kế có 3 hàng ghim chiều cao khác nhau mỗi bên, chiều cao ghim từ trong ra ngoài là: 2.0mm - 2.5mm - 3.0mm, các cỡ  45mm  màu đồng. Cung cấp lưỡi dao mới trong mỗi băng đạn. Tiêu chuẩn ISO 13485, CE, FDA.</t>
  </si>
  <si>
    <t>Dụng cụ khâu cắt nối thẳng 60mm, 80mm dùng trong phẫu thuật mổ mở công nghệ định hướng ghim dập đúng chiều DST, giúp nâng cao hiệu quả lâm sàng và chồng lại sự xì dò</t>
  </si>
  <si>
    <t>Dụng cụ cắt nối tự động mổ hở các cỡ 60mm, 80mm, chiều cao ghim 3.8mm, 4.8mm thiết kế tay cầm cao su điều khiển chắn chắc, đầu đe được bao bọc không gây tổn thương mô, công nghệ định hướng ghim gập đúng chiều DST giúp cầm máu tốt hơn. Tiêu chuẩn FDA</t>
  </si>
  <si>
    <t>Dụng cụ khâu cắt nối thẳng mổ mở các cỡ 60mm, 80mm</t>
  </si>
  <si>
    <t>Dụng cụ khâu cắt nối thẳng mổ mở GIA các cỡ 60mm, 80mm công nghệ Tri-Staple hoặc tương đương, ba hàng ghim chiều cao khác nhau. Tiêu chuẩn FDA.</t>
  </si>
  <si>
    <t>Băng đạn (ghim khâu) dùng cho dụng cụ cắt khâu nối thẳng mổ mở các cỡ 60mm, 80mm công nghệ Tri-Staple hoặc tương đương, ba hàng ghim chiều cao khác nhau, màu tím, màu đen, chiều cao ghim 3.0mm, 3.5mm, 4.0mm; 4.0mm, 4.5mm, 5.0mm. Tiêu chuẩn FDA</t>
  </si>
  <si>
    <t>Băng đạn (ghim khâu) cắt khâu nối thẳng mổ mở các cỡ 60mm, 80mm</t>
  </si>
  <si>
    <t>Dụng cụ khâu cắt đa năng dùng trong phẫu thuật nội soi, thân súng có chốt điều khiển gập góc băng đạn chủ động 10 vị trí (5 cấp xoay mỗi bên) tích hợp với tất cả các loại băng đạn. Trục dài 16cm. Tiêu chuẩn FDA</t>
  </si>
  <si>
    <t>Trocar dùng trong phẫu thuật nội soi, có van khí
- Chất liệu:
* Thân: chất liệu polyamide, Polysorprene và silicon oil,  có đường ren, van đóng, có rãnh cố định, van 2 mảnh tích hợp van tăng cường
* Nòng: chất liệu Polyamide, Acrylonitrile-butadiene-styrene và Versaflex Thermoplastic Elastomer, đầu trong dạng mũi cá heo
* Van khí: 2 chiều
- Dài 100 mm, 
- Đường kính trong: 5.92mm
- Đường kính ngoài:  8.46mm
- Tiêu chuẩn chất lượng: FDA/ CE</t>
  </si>
  <si>
    <t>Trocar nội soi không dao, 12 mm</t>
  </si>
  <si>
    <t>Trocar dùng trong phẫu thuật nội soi, có van khí
- Chất liệu:
* Thân: chất liệu polyamide, Polysorprene và silicon oil,  có đường ren, van đóng, có rãnh cố định, van 2 mảnh tích hợp van tăng cường
* Nòng: chất liệu Polyamide, Acrylonitrile-butadiene-styrene và Versaflex Thermoplastic Elastomer, đầu trong dạng mũi cá heo
* Van khí: 2 chiều
- Dài 100 mm, 
- Đường kính trong: 12.95mm
- Đường kính ngoài:  15.52mm
- Tiêu chuẩn chất lượng: FDA/ CE</t>
  </si>
  <si>
    <t>Chỉ đa sợi, tiêu trung bình Lactomer 9-1 gồm glycolide và lactide được bao phủ bởi Caprolactone và Calcium stearoyl lactylate, số 0, dài 90cm. Kim tròn đầu nhọn GS-24 được phủ sắc bén bằng công nghệ NuCoat, dài 40mm, 1/2C. Đạt lực khỏe nút buộc ban đầu bằng 140% tiêu chuẩn dược điển Mỹ</t>
  </si>
  <si>
    <t xml:space="preserve">Chỉ đa sợi, tiêu trung bình Lactomer 9-1 gồm glycolide và lactide được bao phủ bởi Caprolactone và Calcium stearoyl lactylate, số 1, dài 90cm. Kim tròn đầu nhọn GS-24 được phủ sắc bén bằng công nghệ NuCoat, dài 40mm, 1/2C. Đạt lực khỏe nút buộc ban đầu bằng 140% tiêu chuẩn dược điển Mỹ, </t>
  </si>
  <si>
    <t>Chỉ đa sợi, tiêu trung bình Lactomer 9-1 gồm glycolide và lactide được bao phủ bởi Caprolactone và Calcium stearoyl lactylate, số 2/0, dài 75cm. Kim tròn đầu nhọn V-20 được phủ sắc bén bằng công nghệ NuCoat, dài 26mm, 1/2C. Đạt lực khỏe nút buộc ban đầu bằng 140% tiêu chuẩn dược điển Mỹ.</t>
  </si>
  <si>
    <t>Chỉ đa sợi, tiêu trung bình Lactomer 9-1 gồm glycolide và lactide được bao phủ bởi Caprolactone và Calcium stearoyl lactylate, số 3/0, dài 75cm. Kim tròn đầu nhọn V-20 được phủ sắc bén bằng công nghệ NuCoat, dài 26mm, 1/2C. Đạt lực khỏe nút buộc ban đầu bằng 140% tiêu chuẩn dược điển Mỹ.</t>
  </si>
  <si>
    <t>Chỉ đa sợi, tiêu trung bình Lactomer 9-1 gồm glycolide và lactide được bao phủ bởi Caprolactone và Calcium stearoyl lactylate, số 0, dài 75cm. Kim tròn đầu nhọn V-26 được phủ sắc bén bằng công nghệ NuCoat, dài 37mm, 1/2C. Đạt lực khỏe nút buộc ban đầu bằng 140% tiêu chuẩn dược điển Mỹ.</t>
  </si>
  <si>
    <t>Chỉ đa sợi, tiêu trung bình Lactomer 9-1 gồm glycolide và lactide được bao phủ bởi Caprolactone và Calcium stearoyl lactylate, số 2/0, dài 75cm. Kim tam giác ngược C-14,  được phủ sắc bén bằng công nghệ NuCoat, dài 24mm, 3/8C. Đạt lực khỏe nút buộc ban đầu bằng 140% tiêu chuẩn dược điển Mỹ.</t>
  </si>
  <si>
    <t>Chỉ đa sợi, tiêu trung bình Lactomer 9-1 gồm glycolide và lactide được bao phủ bởi Caprolactone và Calcium stearoyl lactylate, số 2, dài 75cm. Kim tròn đầu cắt KV-40 được phủ sắc bén bằng công nghệ NuCoat, dài 48mm, 1/2C. Đạt lực khỏe nút buộc ban đầu bằng 140% tiêu chuẩn dược điển Mỹ.</t>
  </si>
  <si>
    <t>Dụng cụ khâu cắt trĩ theo phương pháp Longo, đe không rời</t>
  </si>
  <si>
    <t>Dụng cụ khâu cắt nối tự động dạng vòng dùng trong phẫu thuật khâu cắt trĩ: 
- Cỡ 33 mm và 34 mm, buồng chứa dịch trong suốt, thiết kế an toàn kép, điều trị bệnh trĩ theo phương pháp Longo. 
- Thể tích buồng chứa mô lớn đến 27cc
- Đường kính lòng cắt 26 mm, 34 ghim dập, chất liệu kim bằng Titanium.
- Chiều cao ghim mở 3.8 mm, tự động điều chỉnh chiều cao ghim đóng từ 0.75-1.5 mm.
- Các bộ phận đi kèm: 01 ống nong hình tròn và 01 ống nong hình cánh bướm
- Tiêu chuẩn ISO, CE và FDA 510K.</t>
  </si>
  <si>
    <t>NTQ001</t>
  </si>
  <si>
    <t>NTQ002</t>
  </si>
  <si>
    <t>NTQ003</t>
  </si>
  <si>
    <t>NTQ004</t>
  </si>
  <si>
    <t>NTQ005</t>
  </si>
  <si>
    <t>NTQ006</t>
  </si>
  <si>
    <t>NTQ007</t>
  </si>
  <si>
    <t>NTQ008</t>
  </si>
  <si>
    <t>NTQ009</t>
  </si>
  <si>
    <t>NTQ010</t>
  </si>
  <si>
    <t>NTQ011</t>
  </si>
  <si>
    <t>NTQ012</t>
  </si>
  <si>
    <t>NTQ013</t>
  </si>
  <si>
    <t>NTQ014</t>
  </si>
  <si>
    <t>NTQ015</t>
  </si>
  <si>
    <t>NTQ016</t>
  </si>
  <si>
    <t>NTQ017</t>
  </si>
  <si>
    <t>NTQ018</t>
  </si>
  <si>
    <t>NTQ019</t>
  </si>
  <si>
    <t>NTQ020</t>
  </si>
  <si>
    <t>NTQ021</t>
  </si>
  <si>
    <t>NTQ022</t>
  </si>
  <si>
    <t>NTQ023</t>
  </si>
  <si>
    <t>NTQ024</t>
  </si>
  <si>
    <t>NTQ025</t>
  </si>
  <si>
    <t>NTQ026</t>
  </si>
  <si>
    <t>NTQ027</t>
  </si>
  <si>
    <t>NTQ028</t>
  </si>
  <si>
    <t>NTQ029</t>
  </si>
  <si>
    <t>NTQ030</t>
  </si>
  <si>
    <t>NTQ031</t>
  </si>
  <si>
    <t>NTQ032</t>
  </si>
  <si>
    <t>NTQ033</t>
  </si>
  <si>
    <t>NTQ034</t>
  </si>
  <si>
    <t>NTQ035</t>
  </si>
  <si>
    <t>NTQ036</t>
  </si>
  <si>
    <t>NTQ037</t>
  </si>
  <si>
    <t>NTQ038</t>
  </si>
  <si>
    <t>Tay dao hàn mạch mổ mở LigaSure hàm phủ nano chống dính, đầu cong, chiều dài thân dao 21cm</t>
  </si>
  <si>
    <t>Tay dao hàn mạch mổ nội soi LigaSure hàm phủ nano chống dính, đầu cong, chiều dài thân dao 37cm</t>
  </si>
  <si>
    <t xml:space="preserve">Băng đạn (ghim khâu) khâu cắt nối thẳng các cỡ 60mm, 80mm dùng trong phẫu thuật mổ mở	</t>
  </si>
  <si>
    <t>Băng đạn (ghim khâu) dùng cho dụng cụ khâu cắt nội soi đa năng các cỡ 30-45-60mm</t>
  </si>
  <si>
    <t>Dụng cụ khâu nối tự động chiều dài trục 22cm, các cỡ đường kính 21mm, 25mm, 28mm, 31mm, 33mm, chiều cao ghim 3.5mm và 4.8m</t>
  </si>
  <si>
    <t>Băng đạn (ghim khâu) dùng cho dụng cụ khâu cắt nội soi đa năng các cỡ 45mm, công nghệ Tri-staple</t>
  </si>
  <si>
    <t>Dụng cụ khâu cắt đa năng dùng trong phẫu thuật mổ nội soi, có chốt điều khiển gập góc băng đạn chủ động 10 vị trí</t>
  </si>
  <si>
    <t>Chỉ đa sợi, tiêu trung bình Lactomer 9-1 gồm glycolide và lactide được bao phủ bởi Caprolactone và Calcium stearoyl lactylate, số 4/0, dài 75cm. Kim Surgalloy tròn đầu nhọn CVF-23,  được phủ sắc bén bằng công nghệ NuCoat, dài 17mm, 1/2C. Đạt lực khỏe nút buộc ban đầu bằng 140% tiêu chuẩn dược điển Mỹ.</t>
  </si>
  <si>
    <t>Chỉ đa sợi, tiêu trung bình Lactomer 9-1 gồm glycolide và lactide được bao phủ bởi Caprolactone và Calcium stearoyl lactylate, số 5/0, dài 75cm. Kim Surgalloy tròn đầu nhọn CV-23,  được phủ sắc bén bằng công nghệ NuCoat, dài 17mm, 1/2C. Đạt lực khỏe nút buộc ban đầu bằng 140% tiêu chuẩn dược điển Mỹ.</t>
  </si>
  <si>
    <t>DANH MỤC 10: VẬT TƯ, HÓA CHẤT DÙNG TRONG XÉT NGHIỆM HBA1C, ĐỊNH DANH VI KHUẨN VÀ KHÁNG SINH ĐỒ, NHÓM MÁU</t>
  </si>
  <si>
    <t>DANH MỤC 11: VẬT TƯ, HÓA CHẤT DÙNG TRONG PHẪU THUẬT NGOẠI TỔNG QUÁT</t>
  </si>
  <si>
    <t>CHHKB1</t>
  </si>
  <si>
    <t>Bộ khớp háng bán phần không xi măng 1</t>
  </si>
  <si>
    <t>Bộ khớp háng bán phần không xi măng
1. Chuôi
- Chất liệu: Ti6Al4V, Ca5 (OH) (PO4)3
- Bề mặt được phun nhám và phủ HA dày 150µm
- Chiều dài từ 180 - 210mm (bước tăng 10mm)
- Cổ chuôi: 12 - 14mm
- Góc cổ - thân chuôi: 130 - 134 độ, có rãnh sườn
- Dạng chêm 3 chiều, tiết diện hình thang
2. Đầu bipolar
- Chất liệu CoCrMo
- Kích cỡ: 39 - 59mm (bước tăng 1mm)
3. Đầu xương đùi
- Chất liệu: CoCrMo hoặc FeCrNiMnMoNbN
- Kích thước 22 - 32mm
- Tiêu chuẩn ISO, tiêu chuẩn Châu Âu (CE)</t>
  </si>
  <si>
    <t>CHHKB2</t>
  </si>
  <si>
    <t>Bộ khớp háng bán phần không xi măng 2</t>
  </si>
  <si>
    <t>Bộ khớp háng bán phần không xi măng
1. Chuôi
- Chất liệu: Titanium TA6V
- Bề mặt phủ HA dày 100µm
- Chiều dài từ 115 - 180mm
- Cổ chuôi: 12/14mm
- Chiều dài cổ: 38mm - 48mm
- Góc cổ - thân chuôi: 130 - 134 độ, có rãnh ngang và dọc và lằn dạng sóng, có gờ răng cưa trên phần hành xương.
2. Ổ cối
- Chất liệu Polyethylene cao phân tử UHMWPE, vỏ bọc bên ngoài làm bằng thép không gỉ
- Kích cỡ: 39 - 59mm
- Đường kính: 22.2mm/28mm
3. Đầu xương đùi
- Chất liệu: Thép không gỉ
- Kích thước 22 - 32mm
- Tiêu chuẩn ISO, tiêu chuẩn Châu Âu (CE)</t>
  </si>
  <si>
    <t>CHHKB3</t>
  </si>
  <si>
    <t>Bộ khớp háng bán phần không xi măng 3</t>
  </si>
  <si>
    <t>Bộ khớp háng bán phần không xi măng
1. Chuôi
- Chất liệu: Ti6Al4V, Ca5 (OH) (PO4)3
- Bề mặt được phủ nhám và phủ HA dày 150µm
- Có rãnh
- Chiều dài từ 125 - 180mm (bước tăng 5mm)
- Cổ chuôi: 12 - 14mm
- Góc cổ - thân chuôi: 130 - 135 độ, có rãnh sườn
- Dạng chêm 3 chiều, tiết diện hình thang
2. Đầu bipolar
- Chất liệu CoCrMo
- Kích cỡ: 39 - 59mm (bước tăng 1mm)
3. Đầu xương đùi
- Chất liệu: CoCrMo hoặc FeCrNiMnMoNbN
- Kích thước 22 - 32mm
- Tiêu chuẩn ISO, tiêu chuẩn Châu Âu (CE)</t>
  </si>
  <si>
    <t>CHHKB4</t>
  </si>
  <si>
    <t>Bộ khớp háng bán phần không xi măng 4</t>
  </si>
  <si>
    <t>Bộ khớp háng bán phần không xi măng
1. Chuôi:
- Chất liệu Titanium-Niobium
- Bề mặt được phủ HA dày 80 - 150µm, phủ nhám 5µm
- Có rãnh dọc, ngang
- Chiều dài khoảng 123 - 167mm
- Góc cổ thân: 125° - 135°
- Có tối thiểu 11 cỡ
- Chuôi: dạng thẳng, đuôi nhọn
- Dạng chêm 3 chiều, tiết diện hình chữ nhật, bờ cạnh vuông
2. Chỏm trong
- Chất liệu Cobalt Chrome
- Có tối thiểu 5 cỡ
- Đường kính: 22 - 28mm
3. Chỏm lưỡng cực
- Chất liệu: Lớp đệm Polyethylene cao phân tử, bên ngoài làm bằng thép không gỉ
- Kích cỡ: 39 - 60mm
- Hệ số radiation 100kGy, có vòng khóa đàn hồi
- Tiêu chuẩn ISO/tiêu chuẩn Châu Âu (CE)</t>
  </si>
  <si>
    <t>CHHKT1</t>
  </si>
  <si>
    <t>Bộ khớp háng toàn phần không xi măng 1</t>
  </si>
  <si>
    <t>Bộ khớp háng toàn phần không xi măng
1. Chuôi:
- Chất liệu Ti6Al4V, Ca5 (OH) (PO4)3 
- Bề mặt được phủ nhám và phủ HA dày 150µm
- Chiều dài từ 80 - 115mm
- Góc cổ thân 130 - 135 độ, có rãnh
- Có rãnh sườn
- Tiết diện hình thanh, dạng chêm 3 chiều
- Cổ chuôi 12/14mm
- Chiều dài 125 - 180mm (bước tăng 5mm)
2. Đầu xương đùi:
- Chất liệu Zirconia toughened alumina
- Đường kính: 28, 32, 36mm
3. Ổ cối: 
- Chất liệu Ti6Al4V được phủ lớp titan (TiCP)
- Kích thước từ 40 - 70mm (bước tăng 2mm)
- Hình bán cầu dẹt có 3-4 lỗ bắt vít, có cấu trúc răng nhỏ mặt ngoài
4. Miếng lót ổ cối:
- Chất liệu: polyethylene với Vitamin E
- Chống trật 0⁰ và 10⁰
- Đường kính 22mm - 36mm
5. Vít: 
- Chất liệu Titanium
- Đường kính: 5 - 6.5mm
- Dài 16 - 68mm (bước tăng 4mm)
- Tiêu chuẩn ISO, tiêu chuẩn Châu Âu (CE)</t>
  </si>
  <si>
    <t>CHHKT2</t>
  </si>
  <si>
    <t>Bộ khớp háng toàn phần không xi măng 2</t>
  </si>
  <si>
    <t>Bộ khớp háng toàn phần không xi măng
1. Chuôi
- Chất liệu hợp kim Titanium, phủ HA 80-120µm
- Có rãnh
- Có tối thiểu 8 cỡ
- Dài 125 - 170mm
- Góc cổ thân: 125 - 135 độ
- Cổ chuôi dạng cổ rời, cổ điều chỉnh 8⁰ - 15° góc vẹo trong/vẹo ngoài và độ nghiêng trước/sau
- Có rãnh chống lún, chống xoay
- Tiết diện hình vuông - hình thang
2. Chỏm
- Chất liệu Ceramic
- Đường kính từ 32 - 40mm, khoảng 3 - 4 cỡ
3. Ổ cối
- Chất liệu Titanium phủ Plasma Ti-Growth-C 400µm và HA 40µm
- Kích thước 44 - 72mm
- Dạng bán cầu, 3 vây cá chống xoay. Có 3 lỗ vít lệch trục và cơ chế khóa lớp đệm bằng neo hình nón.
4. Miếng lót ổ cối
- Chất liệu Polyethylene có chứa Vitamin E 
- Bờ chống trật
5. Vít
- Chất liệu Titanium
- Đường kính khoảng 6 - 7mm
- Dài 20 - 50mm
- Tiêu chuẩn ISO/tiêu chuẩn Châu Âu (CE)/FDA (Cục quản lý Thực phẩm và Dược phẩm Hoa Kỳ)</t>
  </si>
  <si>
    <t>CHHKT3</t>
  </si>
  <si>
    <t>Bộ khớp háng toàn phần không xi măng 3</t>
  </si>
  <si>
    <t>Bộ khớp háng toàn phần không xi măng
1. Chuôi:
- Chất liệu Ti6Al4V, Ca5 (OH) (PO4)3 
- Bề mặt được phun nhám và phủ HA dày 150µm
- Chiều dài từ 80 - 115mm
- Góc cổ thân 130 - 135 độ, có rãnh sườn
- Dạng chêm 3 chiều, tiết diện hình thang
- Dạng chêm 3 chiều
- Cổ chuôi 12 - 14mm
- Chiều dài 125 - 180mm (bước tăng 5mm)
2. Đầu xương đùi:
- Chất liệu Zirconia toughened alumina
- Đường kính: 28, 32, 36mm
3. Ổ cối: 
- Chất liệu PE giàu Vitamin E, phủ TiCP
- Kích thước từ 44 - 70mm (bước tăng 2mm)
- Hình bán cầu dẹt có 3-4 lỗ bắt vít, có cấu trúc răng nhỏ bên ngoài, nguyên khối
4. Miếng lót ổ cối:
- Chất liệu: polyethylene với Vitamin E
- Chống trật 0⁰ và 10⁰
- Đường kính 22mm - 36mm
5. Vít: 
- Chất liệu TiCP
- Đường kính: 4 - 5mm
- Dài 22 - 52mm (bước tăng 2mm)
- Tiêu chuẩn ISO, tiêu chuẩn Châu Âu (CE)</t>
  </si>
  <si>
    <t>CHHKT4</t>
  </si>
  <si>
    <t>Bộ khớp háng toàn phần không xi măng 4</t>
  </si>
  <si>
    <t>Bộ khớp háng toàn phần không xi măng
1. Chuôi:
- Chất liệu Ti6Al4V phủ Titanium Plasma Sprayed (TPS) 250µm và Calcium Phosphate (CaP) 20µm
- Chiều dài từ 80 - 115mm
- Góc cổ thân 130 - 135 độ
- Dạng chữ C
2. Đầu xương đùi:
- Chất liệu Zirconia toughened alumina
- Đường kính: 28, 32, 36mm
3. Ổ cối: 
- Chất liệu PE giàu Vitamin E, phủ TiCP
- Kích thước từ 44 - 70mm (bước tăng 2mm)
- Đường kính ngoài có loại 28, 32, 36mm
- Loại nguyên khối, ép chặt
- Hình bán cầu dẹt có 3-4 lỗ bắt vít, nguyên khối đàn hồi
4. Vít:
- Chất liệu TiCP
- Đường kính: 4 - 5mm
- Dài 22 - 52mm (bước tăng 2mm)
- Tiêu chuẩn ISO, tiêu chuẩn Châu Âu (CE)</t>
  </si>
  <si>
    <t>CHHKT5</t>
  </si>
  <si>
    <t>Bộ khớp háng toàn phần không xi măng 5</t>
  </si>
  <si>
    <t>Bộ khớp háng toàn phần không xi măng
1. Chuôi:
- Chất liệu: Titanium TA6V
- Bề mặt chuôi được phủ một lớp Titanium dày 150µm và 1 lớp HA dày 80µm.
- Chiều dài từ 125 - 180mm
- Góc cổ thân 130 - 135 độ
- Dạng chêm 3 chiều
- Có rãnh chống lún, có rãnh chống xoay, có răng cưa
- Có tối thiểu 10 kích cỡ
2. Đầu xương đùi:
- Chất liệu: thép không gỉ
- Đường kính: 28, 32, 36mm
3. Ổ cối: 
- Chất liệu: thép không gỉ X18M25W, được phủ 1 lớp Titanium dày 150μm và lớp HA dày 6μm
- Kích thước từ 41 - 73mm (bước tăng 2mm)
- Chất liệu lớp lót: Polyethylene cao phân tử
- Không dùng vít
- Tiêu chuẩn ISO, tiêu chuẩn Châu Âu (CE)</t>
  </si>
  <si>
    <t>CHHKT6</t>
  </si>
  <si>
    <t>Bộ khớp háng toàn phần không xi măng 6</t>
  </si>
  <si>
    <t>Bộ khớp háng toàn phần không xi măng
1. Chuôi
- Chất liệu Titanium (Ti6Al4V) phủ HA dày 100µm
- Có tối thiểu 8 cỡ
- Chiều dài khoảng 127 - 187mm
- Góc cổ thân: 125° - 135°
- Cổ chuôi dạng cổ rời, khoảng 12 - 14 cỡ cổ điều chỉnh 8 - 15 độ góc vẹo trong/vẹo ngoài và 8 - 14 độ nghiêng trước/sau.
- Có rãnh chống lún, chống xoay
2. Chỏm
- Chất liệu Ceramic
- Có khoảng 3 - 4 cỡ 
- Đường kính khoảng 28 - 40mm
3. Ổ cối
- Chất liệu Titanium phủ plasma Titanium dày 400µm
- Kích thước 44 - 72mm
- Dạng bán cầu, 3 vây cá chống xoay. Cơ chế khóa lớp đệm
4. Miếng lót ổ cối
- Chất liệu Ceramic
5. Vít
- Chất liệu Titanium
- Đường kính 5 - 7mm, dài 20 - 50mm
- Tiêu chuẩn ISO/tiêu chuẩn Châu Âu (CE)/FDA (Cục quản lý Thực phẩm và Dược phẩm Hoa Kỳ)</t>
  </si>
  <si>
    <t>CHHKT7</t>
  </si>
  <si>
    <t>Bộ khớp háng toàn phần không xi măng 7</t>
  </si>
  <si>
    <t>Bộ khớp háng toàn phần không xi măng
1. Chuôi:
- Chất liệu Titanium TA6V phủ 1 lớp HA 100 μm
- Có rãnh dọc, rãnh ngang, có lằn dạng sóng, có gờ răng cưa
- Có đường gợn sóng
- Cổ chuôi 12/14mm. Chiều dài từ 38-48mm
- Chiều dài 115 - 180mm (bước tăng 5mm)
- Góc cổ thân 130 - 135 độ
- Có tối thiểu 10 kích cỡ
2. Đầu xương đùi:
- Chất liệu Thép không gỉ
- Đường kính: 22 - 28mm
3. Ổ cối: 
- Chất liệu thép không gỉ X18M25W phủ Titanium dày 150µm và lớp kích thích mọc xương Hydroxyapatite 6μm.
- có 2 quai bắt vít và có móc cố định
- Kích thước từ 43 - 73mm (bước tăng 2mm)
4. Vít:
- Có 4 vít tự taro, bằng thép không gỉ, đường kính 5 - 6mm, dài 20 - 70mm (bước tăng 5mm)
- Tiêu chuẩn ISO/tiêu chuẩn Châu Âu (CE)/FDA (Cục quản lý Thực phẩm và Dược phẩm Hoa Kỳ)</t>
  </si>
  <si>
    <t>3 Cái/ Bộ
1. Phần xương đùi (Femoral Component): Làm từ hợp kim CoCrMo và phủ SpheroGrip, cấu tạo tương thích giải phẫu học. Có 08 cỡ lồi cầu đùi phải và 08 cỡ lồi cầu đùi trái. (1,1B,2,2A,2B,3,4,5).
2. Phần mâm chày (Tibial Component): Kiểu cố định loại PS làm từ hợp kim CoCrMo và phủ SheroGrip. Có chuôi chuẩn hoặc chuôi dài, có 5 kích cỡ trái và phải: 1,2,3,4,5. 
3. Phần insert mâm chày (PE Articular Surfaces PS): Vật liệu Polyethylene cao phân tử, có 7 kích cỡ trái và phải (1,1B,2,2A/2B,3,4,5), có 5 độ dày 10,12,14,16,18mm. Có chốt dừng (post-cam) hỗ trợ chống trượt ra sau.</t>
  </si>
  <si>
    <t>CHK101</t>
  </si>
  <si>
    <t>CHK102</t>
  </si>
  <si>
    <t>CHK103</t>
  </si>
  <si>
    <t>CHK104</t>
  </si>
  <si>
    <t>CHK105</t>
  </si>
  <si>
    <t>CHK106</t>
  </si>
  <si>
    <t>CHK107</t>
  </si>
  <si>
    <t>Khớp háng bán phần không xi măng 1</t>
  </si>
  <si>
    <t>Khớp háng bán phần không xi măng 2</t>
  </si>
  <si>
    <t>Khớp háng toàn phần không xi măng 1</t>
  </si>
  <si>
    <t>Khớp háng toàn phần không xi măng 2</t>
  </si>
  <si>
    <t>Khớp háng toàn phần không xi măng 3</t>
  </si>
  <si>
    <t>Khớp gối toàn phần 1</t>
  </si>
  <si>
    <t>Khớp gối toàn phần 2</t>
  </si>
  <si>
    <t>1. Cuống xương đùi (Stem): không xi măng
- Vật liệu : Ti6Al4V, Ca5 (OH) (PO4)3 
- Toàn bộ bề mặt được phun nhám và phủ lớp HA dày 150µm; thân được thiết kế có rãnh cấu trúc sườn; tiết diện hình thang; dạng chêm 3 chiều (Triple Taper). 
- Cổ chuôi 12/14 mm; được dánh bóng.
- Góc cổ - thân chuôi (CCD-angle) : 134 độ, có các rãnh nhỏ.
- Kích cỡ (stem size) : 12 - 15 (bước tăng 1) tương ứng với chiều dài 180 - 210mm (bước tăng 10mm)
2. Đầu bipolar (bipolar head):
- Chất liệu : CoCrMo; UHMWPE / FeCrNiMnMoNbN; UHMWPE
- Cơ chế khoá vòng giúp lắp chỏm xương đùi đơn giản ngăn ngừa trật khớp
- Kích cỡ (Size) : 39 - 59mm, bước tăng 1mm
3. Đầu xương đùi (femoral head):
- Chất liệu: CoCrMo / FeCrNiMnMoNbN
- Kích cỡ: 
 + Đường kính ngoài 22.2mm với chiều dài cổ -3 (S), 0 (M), +3 (L)
 + Đường kính ngoài 28mm với chiều dài cổ -4 (S), 0 (M), +4 (L), +8 (XL), +12 (XXL)
 + Đường kính ngoài 32mm với chiều dài cổ -4 (S), 0 (M), +4 (L), +8 (XL), +12 (XXL)
Đạt tiêu chuẩn chất lượng CE, ISO. Đóng gói tiệt trùng.</t>
  </si>
  <si>
    <t>1. Cuống xương đùi (Stem): không xi măng
- Vật liệu : Ti6Al4V, Ca5 (OH) (PO4)3 
- Toàn bộ bề mặt được phun nhám và phủ lớp HA dày 150µm; thân được thiết kế có rãnh cấu trúc sườn; tiết diện hình thang; dạng chêm 3 chiều (Triple Taper). 
- Cổ chuôi 12/14 mm; được đánh bóng.
- Góc cổ - thân chuôi (CCD-angle) : 134 độ, có các rãnh nhỏ.
- Kích cỡ (stem size) : 
 + Standard: 7 - 18 (bước tăng 1) tương ứng với chiều dài 125 - 180mm (bước tăng 5mm)
 + Lateral: 7 - 18 (bước tăng 1) tương ứng với chiều dài 125 - 180mm (bước tăng 5mm)
 + XS: 7 - 12 (bước tăng 1) tương ứng với chiều dài 125 - 145mm (bước tăng 5mm)
2. Đầu bipolar (bipolar head):
- Chất liệu : CoCrMo; UHMWPE / FeCrNiMnMoNbN; UHMWPE
- Cơ chế khoá vòng giúp lắp chỏm xương đùi đơn giản ngăn ngừa trật khớp
- Kích cỡ (Size) : 39 - 59mm, bước tăng 1mm
3. Đầu xương đùi (femoral head):
- Chất liệu: CoCrMo / FeCrNiMnMoNbN
- Kích cỡ: 
 + Đường kính ngoài 22.2mm với chiều dài cổ -3 (S), 0 (M), +3 (L)
 + Đường kính ngoài 28mm với chiều dài cổ -4 (S), 0 (M), +4 (L), +8 (XL), +12 (XXL)
 + Đường kính ngoài 32mm với chiều dài cổ -4 (S), 0 (M), +4 (L), +8 (XL), +12 (XXL)
Đạt tiêu chuẩn chất lượng CE, ISO. Đóng gói tiệt trùng.</t>
  </si>
  <si>
    <t>1. Cuống xương đùi (Stem): không xi măng
- Vật liệu : Ti6Al4V, Ca5 (OH) (PO4)3 
- Toàn bộ bề mặt được phun nhám và phủ lớp HA dày 150µm; thân được thiết kế có rãnh cấu trúc sườn; tiết diện hình thang; dạng chêm 3 chiều (Triple Taper). Cổ chuôi 12/14 mm; được đánh bóng.
- Góc cổ - thân chuôi (CCD-angle): 134 độ, có các rãnh nhỏ.
 + Standard: 7 - 18 (bước tăng 1); chiều dài 125 - 180mm (bước tăng 5mm)
 + Lateral: 7 - 18 (bước tăng 1); chiều dài 125 - 180mm (bước tăng 5mm)
 + XS: 7 - 12 (bước tăng 1); chiều dài 125 - 145mm (bước tăng 5mm)
2. Đầu xương đùi (Femoral Head):
- Chất liệu : ZTA - zirconia toughened alumina
 + Đường kính ngoài 28 mm; chiều dài cổ -3.5 (S), 0 (M), +3.5 (L)
 + Đường kính ngoài 32 mm; chiều dài cổ -4 (S), 0 (M), +4 (L), +8 (XL)
 + Đường kính ngoài 36 mm; chiều dài cổ -4 (S), 0 (M), +4 (L), +8 (XL)
3. Ổ cối:
- Hình bán cầu dẹt có 3 lỗ bắt vít; có cấu trúc răng nhỏ mặt bên ngoài 
- Chất liệu Ti6Al4V và được phủ thêm lớp titan (TiCP)
- Kích cỡ: 40/A, 42/B, 44/C, 46/D, 48/E, 50/F, 52/G, 54/H, 56/I, 58/J - 62/J (bước tăng 2mm), 64/K - 70/K (bước tăng 2 mm).
4. Lớp đệm: 
- Vật liệu: HXLPE dược làm giàu bằng Vitamin E.
- Có 2 dạng: 0 độ và 10 độ chống trật; đường kính trong: 22.2, 28, 32, 36 mm.
5. Vít ổ cối: 
- Vật liệu: Ti6A14V
- Đường kính 6.5mm; chiều dài 16→68 mm bước tăng 4 mm.
Đạt tiêu chuẩn chất lượng CE, ISO. Đóng gói tiệt trùng.</t>
  </si>
  <si>
    <t xml:space="preserve">1. Cuống xương đùi (Stem): không xi măng
- Vật liệu: Ti6Al4V, Ca5 (OH) (PO4)3 
- Toàn bộ bề mặt được phun nhám và phủ lớp HA dày 150µm; thân được thiết kế có rãnh cấu trúc sườn; tiết diện hình thang; dạng chêm 3 chiều (Triple Taper). Cổ chuôi 12/14 mm; được đánh bóng.
- Góc cổ - thân chuôi (CCD-angle): 134 độ, có các rãnh nhỏ.
 + Standard: 7 - 18 (bước tăng 1); chiều dài 125 - 180mm (bước tăng 5mm)
 + Lateral: 7 - 18 (bước tăng 1); chiều dài 125 - 180mm (bước tăng 5mm)
 + XS: 7 - 12 (bước tăng 1); chiều dài 125 - 145mm (bước tăng 5mm)
2. Đầu xương đùi (Femoral Head) :
- Chất liệu: ZTA - zirconia toughened alumina
 + Đường kính ngoài 28 mm; chiều dài cổ -3.5 (S), 0 (M), +3.5 (L)
 + Đường kính ngoài 32 mm; chiều dài cổ -4 (S), 0 (M), +4 (L), +8 (XL)
 + Đường kính ngoài 36 mm; chiều dài cổ -4 (S), 0 (M), +4 (L), +8 (XL)
3. Ổ cối: RM Pressfit dạng nguyên khối monobloc
- Vật liệu: PE được làm giàu bằng Vitamin E, phủ TiCP.
- Hình bán cầu dẹt nguyên khối đàn hồi với cơ chế ép chặt (pressfit) có thêm 4 lỗ bắt vít; toàn bộ chất liệu PE và được làm giàu bằng Vitamin E, mặt ngoài được phủ lớp Titanium Calcium Phosphate (TiCP) 
- Đường kính trong: 28mm, 32mm, 36 mm.
- Kích cỡ : 44-70 mm với bước tăng 2 mm.
4. Vít ổ cối: lựa chọn thêm khi cần thiết
- Vật liệu: TiCP
- Đường kính 4mm, chiều dài: 22 - 52 mm, bước tăng 2 mm
Đạt tiêu chuẩn chất lượng CE, ISO. Đóng gói tiệt trùng. </t>
  </si>
  <si>
    <t xml:space="preserve">1. Cuống xương đùi (Stem): không xi măng
- Thiết kế dạng chữ "C" theo giải phẫu đặt ôm sát bờ calcar giúp bảo tồn xương và mô mềm, tải lực toàn bộ lên calcar, hạn chế tải lực lên vùng mấu chuyển lớn và xung quanh, giảm hủy xương của các vùng trên.  
- Vật liệu Ti6Al4V, bề mặt phủ 2 lớp: bên trong 250 µm Titanium Plasma Sprayed (TPS), bên ngoài 20 µm Calcium Phosphate (CaP).
- Cổ chuôi 12/14 mm; được đánh bóng. Góc CCD 135 độ
- Kích cỡ (stem size): 1-12 (Standard/Lateral với bước tăng 1)
- Có thể lựa chọn đường mổ lối trước bên.
2. Đầu xương đùi (Femoral Head): 
- Chất liệu: ZTA - zirconia toughened alumina.
 + Đường kính ngoài 28 mm; chiều dài cổ -3.5 (S), 0 (M), +3.5 (L)
 + Đường kính ngoài 32 mm; chiều dài cổ -4 (S), 0 (M), +4 (L), +8 (XL)
 + Đường kính ngoài 36 mm; chiều dài cổ -4 (S), 0 (M), +4 (L), +8 (XL)
3. Ổ cối: RM Pressfit dạng nguyên khối monobloc
- Vật liệu: PE được làm giàu bằng Vitamin E, phủ TiCP.
- Hình bán cầu dẹt nguyên khối đàn hồi với cơ chế ép chặt (pressfit) có thêm 4 lỗ bắt vít; toàn bộ chất liệu PE và được làm giàu bằng Vitamin E, mặt ngoài được phủ lớp Titanium Calcium Phosphate (TiCP) 
- Đường kính trong: 28mm, 32mm, 36 mm.
- Kích cỡ : 44-70 mm với bước tăng 2 mm.
4. Vít ổ cối: lựa chọn thêm khi cần thiết
- Đường kính 4mm; vật liệu: TiCP
- Chiều dài: 22 - 52 mm, bước tăng 2 mm
Đạt tiêu chuẩn chất lượng CE, ISO. Đóng gói tiệt trùng. </t>
  </si>
  <si>
    <t>Khớp gối cố định toàn phần mâm chày không đối xứng, chất liệu chính của Lồi Cầu và Mâm Chày làm bằng hợp kim Cobalt-Chrome Molybdenum (CoCrMo) đánh bóng bề mặt, bên ngoài được phủ bởi các lớp hợp kim chromium nitride, chromium carbon nitride ngoài cùng phủ lớp zirconium nitride nhằm hạn chế tối thiểu các trường hợp bệnh nhân mẫn cảm với Cobalt và Chrome, lồi cầu đùi đa trục dạng J, thiết kế dạng chêm mặt cắt trước làm giảm thiểu mất xương và tăng diện tích tiếp xúc của lồi cầu lên bề mặt xương, gập gối tối đa 160 độ. 
- Lồi cầu có các Size : F1, F2, F3, F4, F5, F6, F7 ,F8.
- Lớp đệm mâm chày được làm bằng vật liệu cao cấp Beta Polyethylent (UHMWPE -ISO 5834-2 ) có kích thướt 10,12,14,16,18,20 mm, thiết kế nghiên sau 3 độ làm giảm nguy cơ trật khớp. 
- Mâm chày thiết kế dạng vây cá gồm các size: T0, T1, T2, T3, T4, T5.
Cơ chế kết hợp Mâm chày và lồi cầu :
+ T0: F1, F2, F3, khả thi F4
+ T1: F1, F2, F3, F4, Khả thi F5
+T2 : F2, F3, F4, F5, Khả thi F1 và F6
+ T3: F3, F4, F5, F6, Khả thi F2 và F7
+T4: F4, F5, F6, F7, Khả thi F3
+T5 :F5, F6, F7, Khả thi F4
Tiêu chuẩn: ISO, CE</t>
  </si>
  <si>
    <t>DANH MỤC 9: VẬT TƯ DÙNG TRONG PHẪU THUẬT KHỚP</t>
  </si>
  <si>
    <t>Dùng chích cầm máu, chích xơ 
Chất liệu Teflon. Tay cầm có nút bấm cố định kim và có nắp đậy.
Kim đầu kim loại dài 3-5mm, đường kính 0.5mm - 0.7mm - 1mm
Đường kính dụng cụ 2,35mm dài 180-230cm.  
Sử dụng 1 lần. 
Tiêu chuẩn CE, ISO 13485</t>
  </si>
  <si>
    <t>Dùng đánh dấu, kẹp cầm máu 
Khả năng đóng - mở clip ≥ 10 lần trước khi đóng clip.
Tay gắn được thiết kế công thái học để điều khiển bằng 01 tay tạo điều kiện tái định vị hiệu quả và hiệu quả của clip.
Thiết kế lõi đặc biệt, xoay 2 bên 360 độ. 
Độ mở clip: 12-16mm 
Góc mở: 135 độ
Chiều dài: 2300mm
Tương thích kênh dụng cụ ống soi ≥ 2.8mm.
Tiêu chuẩn: CE, ISO 13485
Tiêu chuẩn sử dụng 1 lần</t>
  </si>
  <si>
    <t>Đầu thắt gồm 6 vòng thun được lắp sẵn vào 1 đầu chất liệu silicone mềm trong suốt. 
Chất liệu vòng thun: cao su laxtex 
Số vòng: 6 vòng (5 màu đen + 1 màu trắng)
Dây dẫn: 01 sợi - lắp theo 1 chiều
Cấu trúc dây kéo: 01 sợi có nắp đậy, dài 155cm. 
Trường nhìn chính xác 100%.
Lực tác động ống soi ít có ngã bơm rửa to giúp sạch máu và chất nhờn. 
Đường kính ống soi tương thích: 9.5-11mm.
Tiêu chuẩn CE, ISO 13485</t>
  </si>
  <si>
    <t>Hình oval.
Dây xoắn, độ mở 15-20-30mm. 
Đường kính dây dẫn 2,3mm dài 230cm. 
Tiêu chuẩn CE, ISO 13485</t>
  </si>
  <si>
    <t xml:space="preserve">Dùng cắt Polyp 
Dây bện, đường kính ngoài của dây: 0,0165 inch
Dây thiết kế thông minh: bám khối polyp và dễ điều khiển 
Hình dạng: hình tròn 
Cấu trúc: thiết kế cho cắt lạnh
Đường kính 10mm
Tiêu chuẩn FDA, CE, ISO </t>
  </si>
  <si>
    <t xml:space="preserve">Dùng để cầm máu xuất huyết đường tiêu hóa. Ngàm kẹp có răng cưa - cấu trúc chống trượt độc đáo giúp cho phép nắm bắt các điểm chảy máu một cách an toàn để nhanh hơn và cầm máu đáng tin cậy hơn.
Đường kính 2,4mm, chiều dài 2300mm.
Tiêu chuẩn chất lượng: ISO 13485, CE </t>
  </si>
  <si>
    <t>Dùng lấy dị vật. 
Chất liệu: kim loại 
Miệng cá sấu dài, hàm phẳng với chữ thập và rãnh dọc và răng chuột.
Độ mở ngàm 7mm.
Đường kính dụng cụ 2,2mm - chiều dài 230cm. 
Tiêu chuẩn sử dụng nhiều lần.
Tiêu chuẩn CE, ISO 13485</t>
  </si>
  <si>
    <t>Đinh nội tủy xương đùi ngắn, chất liệu Titanium Alloy, Đường kính 9.3/10/11/12mm, Chiều dài 170-240mm
Vít chốt cổ xương đùi, Chất liệu Titanium, đường kính 10.3mm; đường kính nòng 3.5mm, chiều dài 70-125mm, bước tăng 5m
Vít khóa đinh nội tủy 4.5/5.0, chất liệu Titanium, đường kính 4.5/5.0mm, chiều dài 26 - 100mm
Vít nắp đinh xương đùi ngắn, Chất liệu Titanium, Chiều dài  0,5;10;15mm
Tiêu chuẩn ISO, CE</t>
  </si>
  <si>
    <t>Bộ Đinh nội tủy xương đùi dài Titanium Alloy đa phương diện, Chất liệu Titanium Alloy( trái/phải) Gồm:
Đinh nội tủy xương đùi dài Titanium Alloy đa phương diện trái/phải các cỡ, đường kính đầu 13mm; đường kính thân 9.5/10/11/12mm; chiều dài 320/340/360/380/400/420/440mm
Vít khóa tái tạo đinh nội tủy đường kính 6.3mm, Chất liệu Titanium Alloy, đường kính 6.3mm; chiều dài 65 - 125mm
Vít khóa đinh Neogen 4.5/5.0mm, chất liệu Titanium Alloy, đường kính 4.5/5.0mm, Chiều dài 26 - 100mm
Vít Nắp đinh xương đùi dài Chất liệu Titanium Alloy, đường kính 13.5mm, chiều dài 5,10,15mm
Trợ cụ tương thích
Tiêu chuẩn ISO, CE</t>
  </si>
  <si>
    <t>Đinh nội tủy xương chày đa phương diện
- Chất liệu: Titanium Alloy, 
-Đường kính 8.3/9/10/11.5mm, 
-Chiều dài 260/280/300/320/340/360/380/400/420mm
Vít khóa đinh nội tủy 4.5/5.0, 
Chất liệu Titanium, đường kính 4.5/5.0mm,  dài 26 - 100mm
Vít Nắp đinh xương chày chất liệu Titanium, đường kính 11.5 mm, chiều dài đỉnh nắp 5,10,15mm
- Trợ cụ tương thích.
- Tiêu chuẩn ISO, CE</t>
  </si>
  <si>
    <t>(Kèm theo Công văn số              /BVBR-TTB ngày          tháng         năm 2024 của Bệnh viện Bà Rịa)</t>
  </si>
  <si>
    <t>- Mũ vít vật liệu Colbalt Chrome với vòng vương miện Titanium
 - Thân vít vật liệu hợp kim Titanium
- Vít rỗng nòng
 - Vít có hai bước ren để tăng cố định vào xương, phù hợp cho vùng xương xốp và vùng xương cứng
 '- Phần bẻ của mũ vít dài lên tới 13.8mm cho phép nắn chỉnh trượt
 - Vít đi với hệ thống rod 4.75
 - Có nhiều loại đường kính khác nhau: từ 4.5mm - 8.5mm, bước tăng 1mm
 - Chiều dài vít từ 35mm - 80mm với bước tăng 5mm
 - Đồng bộ với nẹp dọc qua da đường kinh 4.75mm và ốc khóa trong qua da tự gãy có chiều cao ban đầu là 10.38mm, chiều cao sau khi vặn đủ lực là 4.85mm</t>
  </si>
  <si>
    <t>- Vật liệu: Thép không gỉ và polymer (nhựa y tế)
 - Kim được thiết kế với 2 đường kính: phía mũi đường kính nhỏ và phía sau đường kính lớn hơn, giúp dễ dàng đưa kim vào thân đốt sống qua cuống sống.
 - Tây cầm có khóa có thể tháo rời, có vạch chia trên thân dụng cụ
 - Chiều dài 150mm
 - Gồm hai phần: phần kim bên ngoài với đường kính 4.191mm và nòng bên trong với đường kính 3.175mm
 - Bao gồm 01 kim mũi vát, 01 kim mũi trocar
 - Đã tiệt trùng.</t>
  </si>
  <si>
    <t>Vật liệu: PEEK. Đầu hình viên đạn, có răng. Số điểm đánh dấu cản quang: 4 điểm. Chiều dài: 25, 30 và 36mm. Chiều cao: 7, 8, 9, 10, 11, 12, 13, 14 và 15mm. Chiều rộng trước /sau : 10mm. Độ ưỡn: 6 độ. Diện tích bề mặt 133mm2 với chiều dài 25mm, 156mm2 với chiều dài 30mm, 180mm2 với chiều dài 36mm. Khoang ghép xương từ: 0.3 - 1.62 cc tùy kích thước. Đóng gói trong hộp đã được tiệt trùng. Có 2 đầu gắn dụng cụ để đặt gắn thẳng 0 độ hoặc gắn nghiêng 15 độ
 - Cách nhận biết khi đặt đĩa đệm hoàn chỉnh là: Sau khi đặt vào đĩa đệm bệnh nhân sẽ cho hình ảnh X quang (Lateral hình chữ H, A/P là 3 đường thẳng song song)</t>
  </si>
  <si>
    <t>Ốc khóa trong cột sống ngực/thắt lưng, vật liệu hợp kim Titan, 5.5mm</t>
  </si>
  <si>
    <t>Vật liệu: PEEK. Thiết kế phù hợp với cấu trúc giải phẫu của cơ thể. Hai bề mặt có răng. Số điểm đánh dấu cản quang: 3 điểm bằng vật liệu Titanium. Chiều rộng: 11mm,  14mm, 16mm và 18mm. Chiều cao: 4, 5, 6, 7, 8 và 9mm. Chiều sâu: 11, 14mm và 16mm. Độ ưỡn: 4 độ. Dung tích khoang ghép xương: 0.12-0.26cc. Đóng gói trong hộp đã được tiệt trùng.</t>
  </si>
  <si>
    <t>Ốc khoá trong cánh ren ốp cột sống cổ lối sau</t>
  </si>
  <si>
    <t>- Kim dùng cho sinh thiết mô đốt sống
- Size 3
- Đường kính ngoài 4.2 mm (8 gauge)
- Vật liệu: hợp kim và nhựa y tế</t>
  </si>
  <si>
    <t>Bóng nong thân đốt sống</t>
  </si>
  <si>
    <t>Xi măng sinh học kèm dung dịch pha</t>
  </si>
  <si>
    <t>Xi măng sinh học kèm dung dịch pha gồm 20g xi măng tiệt trùng dạng bột với Barium sulphate 30%, Methyl methacrylate-Styrence-copolymer 68%, Benzonyl peroxide 2% và 9g chất lỏng trong lọ vô trùng với thành phần  Methyl methacrylate (mono-mer): 99.1%, N, N-dimethyl-p-toluidine: 0.9%, Hydroquinone 75ppm, là loại xi măng có độ nhớt cao, có cản quang, thời gian làm việc trung khoảng 8 phút ở 22 độ C.</t>
  </si>
  <si>
    <t>Kim chọc đưa xi măng vào đốt sống</t>
  </si>
  <si>
    <t>Bộ bơm xi măng không bóng</t>
  </si>
  <si>
    <t>Vật liệu: nhựa y tế cao cấp (có những thành phần bằng thép không gỉ). Hệ thống bơm xi măng không bóng gồm 06 bộ phận: 
 + 01 bộ trộn được trang bị lưỡi dao trộn với vòng xoay ngoại luân, có cửa sổ mở phía bên để lắp xylanh
 + 01 phễu đổ xi măng và dung dịch trộn
 + 01 pittong đẩy xi măng vào xylanh
 + 01 xylanh chứa xi măng được kết nối với bộ trộn
 + 01 tay cầm được sử dụng với xylanh
 + 01 ống nối kéo dài tránh tiếp xúc trực tiếp với tia X
 - Hệ thống bơm được trang bị van an toàn, được kích hoạt khi áp lực bên trong xylanh quá cao hoặc khi bơm đẩy đi quá nhanh. Bộ bơm đo và kiểm soát xi măng với áp lực bơm cao (120 bars). Có chức năng tự động điều chỉnh áp lực bơm. Dung tích bơm tối đa hơn 10cc</t>
  </si>
  <si>
    <t>Lưới vá sọ kích thước  lớn</t>
  </si>
  <si>
    <t>Miếng vá khuyết sọ Titan, kích thước 200x200mm, độ dày lưới 0.6mm</t>
  </si>
  <si>
    <t>- - Vật liệu Titanium ASTM chuẩn F-67 (CP3 - Commercially Pure 3)
- Cấu trúc 3D, giúp ôm trọn tối ưu các hộp sọ, kích thước: Dài 200 mm, Rộng 200 mm, Đường kính lỗ lưới phù hợp với vít 1.6mm. Độ dày lưới 0.6 mm.
- Theo như kiểm định không lâm sàng của ASTM F2052-06e1, độ lệch hướng so với cổng vào của hệ thống GE signa 3T MR nhỏ hơn 1°.
- Đạt tiêu chuẩn chất lượng  FDA (Mỹ)</t>
  </si>
  <si>
    <t>Lưới vá sọ kích thước  trung bình</t>
  </si>
  <si>
    <t>Miếng vá khuyết sọ dynamic kích thước 150x150x0.6mm</t>
  </si>
  <si>
    <t>Lưới vá sọ kích thước nhỏ</t>
  </si>
  <si>
    <t>Lưới vá sọ Titan, kích thước 113 x 77mm dùng vít 1.5/1.6mm độ dày lưới 0.6mm.</t>
  </si>
  <si>
    <t>- Vật liệu Titanium ASTM chuẩn F-67 (CP3 - Commercially Pure 3)
- Kích thước: 113mm × 77 mm , Đường kính lỗ lưới tương thích với vít 1.5/1.6mm, lỗ bắt vít chìm. Độ dày lưới 0.6 mm.
- Độ lệch hướng so với cổng vào của hệ thống GE signa 3T MR nhỏ hơn 1°.
- Đạt tiêu chuẩn chất lượng  FDA (Mỹ)</t>
  </si>
  <si>
    <t>Nẹp đóng lổ khoan sọ</t>
  </si>
  <si>
    <t>Vật liệu titan, dạng tròn, mỏng. Đường kính khoảng 2cm</t>
  </si>
  <si>
    <t>Nẹp vá lỗ khoan sọ dạng tròn, đường kính 12,5 mm; 18.5 mm, độ dầy 0.6 mm</t>
  </si>
  <si>
    <t>Nẹp vá sọ thẳng nhiều lỗ</t>
  </si>
  <si>
    <t>Nẹp titan vá sọ loại thẳng 16 lỗ, độ dầy 1.0 mm</t>
  </si>
  <si>
    <t>Vít vá sọ não</t>
  </si>
  <si>
    <t>Bộ dẫn lưu não thất- ổ bụng</t>
  </si>
  <si>
    <t>Bộ Van dẫn lưu dịch não tủy có thể điều chỉnh 5 mức áp lực từ 30-200mmH2O</t>
  </si>
  <si>
    <t>Bộ dẫn lưu não thất ổ bụng có van dẫn lưu nhân tạo não thất - màng bụng có điều chỉnh áp lực bằng bộ điện tử hoặc nam châm bên ngoài</t>
  </si>
  <si>
    <t>- Van làm bằng vật liệu có lớp nền bằng polypropylene và acetalplastic, lớp vòm bằng silicone. Phần vòm có in mũi tên đánh dấu cản quang bằng tantalum chỉ hướng dòng chảy.
- Có 5 mức áp lực: 0.5; 1.0; 1.5;  2.0; 2.5. 
- Catheter được phủ barium có đường kính trong là 1.3mm; đường kính ngoài là 2.5mm.
- Kích thước van là 35 x 13 x 7mm
- Chiều dài catheter não thất: 23cm, catheter ổ bụng: 90cm
- Van điều chỉnh chuẩn ASTM F2503, bao gồm hệ thống bóng và van áp lực hình nón, màng kiểm soát siphon .Tương thích với Hệ thống chụp cộng hưởng từ (MRI) lên đến 3.0 Tesla
- Van có nút ấn để kiểm tra khả năng nghẹt van trước và sau khi đặt.
- Van điều chỉnh mức áp lực sau mổ bằng trợ cụ bộ điện tử hoặc nam châm.
- Đạt tiêu chuẩn chất lượng FDA (Mỹ)</t>
  </si>
  <si>
    <t>Bộ dẫn lưu não thất ra ngoài (EVD)</t>
  </si>
  <si>
    <t>- Bộ dẫn lưu dịch não tuỷ có thang đo áp lực gồm: Túi chứa dịch 700ml, hệ thống điểm chặn chính, cột theo dõi áp suất dòng chảy, trocar 15cm. 
- Catheter não thất dài 35cm phủ barium, đường kính trong 1.5mm, đường kính ngoài 2.8mm, kích thước lỗ 1.1mm, 3 điểm đánh dấu chiều dài 5,10,15cm, 4 hàng 4 lỗ thoát dịch dài 2.4cm.
- Hai vị trí tiêm không có mủ cao su cho phép lấy mẫu CSF và cung cấp thuốc vào não thất.
- Hình dạng hình nón của buồng khoang 50 cc cho phép đo chính xác chất lỏng.
- Bộ lọc hydrophobic trên buồng nhỏ giọt hoạt động như rào cản vi sinh vật và không khí thông gió ngay cả sau khi tiếp xúc với dịch.
- Túi chứa dịch có vạch đo được lượng dịch chảy, có thể tháo rời. Đóng gói tiệt trùng , không bắt lửa. 
- Đạt tiêu chuẩn chất lượng FDA (Mỹ)</t>
  </si>
  <si>
    <t>Bộ cảm biến theo dõi nhiệt độ và áp lực nội sọ trong nhu mô não</t>
  </si>
  <si>
    <t>Bộ van đo áp lực nội sọ và nhiệt độ tại nhu mô não</t>
  </si>
  <si>
    <t>Bộ van đo áp lực nội sọ và nhiệt độ tại nhu mô não ( hoặc khoang dưới nhện) dùng công nghệ vi cảm biến áp lực, kiểu cáp quang 4Fr/ 1.35mm. Thang đánh dấu độ sâu catheter từ 1-10cm.
Kèm bộ dụng cụ hỗ trợ:
- Chốt cố định có nắp và cánh xoay
- Mũi khoan sọ tự dừng cỡ 8Fr/ 2.7mm, có thể điều chỉnh độ dài
- Dụng cụ điều chỉnh áp lực 0.
- Vỏ bảo vệ khớp nối giữa chốt cố định và catheter.
-Ống kết nối nhiệt độ</t>
  </si>
  <si>
    <t>Bộ cảm biến theo dõi nhiệt độ và áp lực nội sọ trong não thất kèm hệ thống xả dịch</t>
  </si>
  <si>
    <t>MÃ HỒ SƠ</t>
  </si>
  <si>
    <t>VT240101</t>
  </si>
  <si>
    <t>VT240103</t>
  </si>
  <si>
    <t>VT240102</t>
  </si>
  <si>
    <t>VT240104</t>
  </si>
  <si>
    <t>VT240105</t>
  </si>
  <si>
    <t>VT240106</t>
  </si>
  <si>
    <t>VT240107</t>
  </si>
  <si>
    <t>VT240108</t>
  </si>
  <si>
    <t>VT240109</t>
  </si>
  <si>
    <t>VT240110</t>
  </si>
  <si>
    <t>VT240111</t>
  </si>
  <si>
    <t>*Thông tin về công nghệ, hãng sản xuất, model , tên riêng (nếu có) chỉ mang tính tham khảo để nhà thầu nắm bắt được yêu cầu về hàng hóa cần mua sắm</t>
  </si>
  <si>
    <t>STB011</t>
  </si>
  <si>
    <t>1. Dùng nong chổ hẹp động mạch vành, nong áp sát khung stent vào thành mạch sau khi đặt stent, loại Powered 3NC
2. Là một catheter có gắn bóng loại RX không đàn hồi bằng Polyamide, được đánh dấu cản quang cả hai đầu bóng bởi Platinium và Iridium , bao lớp siêu ái nước, vai bóng dạng hình chuông.
3. Độ dài catheter 143cm, đường kính ngoài trục đoạt gần 2.1F, đoạn xa 2.45/2.6F, đường kính đầu típ 0.016 inch, đường kính bóng từ 1.5 -&gt; 5.0 mm, độ dài bóng 8,10,12,15, 20mm, áp lực thường 12Atm, áp lực vỡ bóng 23Atm
4. Tiêu chuẩn chất lượng: ISO, CE, CFS
5. Tiêu chuẩn đóng gói: Hộp 1 cái, tiệt trùng bằng EO</t>
  </si>
  <si>
    <t>STB012</t>
  </si>
  <si>
    <t>Bóng cắt nong mạch vành</t>
  </si>
  <si>
    <t>1. Dùng trong các trường hợp tổn thương phân nhánh, tái hẹp trong stent, mạch máu nhỏ, vôi hóa nặng, tổn thương lỗ mà bóng thông thường bị trượt hoặc không đạt được chuẩn bị tổn thương trước khi đặt stent, loại NSE
2. Nguyên liệu: Catheter RX có bóng bằng Nylon 12, loại  không đàn hồi, có áp lực khác nhau, được đánh dấu cản quang cả hai đầu bóng bằng Platinum và Iridium, bao lớp siêu ái nước, gắn 3 thành tố nylong linh hoạt dọc theo bên ngoài bóng cách nhau 120o.
3. Độ dài catheter 142cm, độ dài lớp phủ ái nươc từ đầu bóng đến cổng thoát 27cm. Đường kính bóng 2.0 -&gt; 4.0mm; độ dài bóng 13mm, áp lực thường 14Atm, áp lực vỡ bóng 24Atm
4. Tiêu chuẩn chất lượng: ISO, CE
5. Tiệt trùng bằng EO</t>
  </si>
  <si>
    <t>Túi/chai 500ml</t>
  </si>
  <si>
    <t>Miếng ghép cột sống cổ dùng độc lập, vật liệu PEEK và hợp kim Titan</t>
  </si>
  <si>
    <t>Đĩa đệm nhân tạo cột sống cổ có khớp</t>
  </si>
  <si>
    <t>Nẹp cổ trước liền đĩa đệm
 - Hình dáng: Hình thang, có răng 2 phía chống tuột, 2 lỗ dành cho bắt vít có ren xương cứng và ren xương xốp với vòng xoay khóa vít.
 - Vật liệu: PEEK 
 - Kích thước: Cao 5 - 10mm x rộng 15mm x sâu 12mm/Cao 5-10mm x rộng 17mm x sâu 14mm. Độ dày: cạnh sau 2.5mm, cạnh bên 2.25mm, cạnh trước 3.8mm
 - Độ nghiêng khi bắt vít:
 + Dùng dụng cụ dẫn hướng: Hướng đầu-đuôi 40 độ, Hướng ra ngoài 8 độ
 + Không dùng dụng cụ dẫn hướng: Hướng đầu-đuôi 27-47 độ, Hướng ra ngoài 1-10 độ
 - Độ nghiêng Lordosis: 0 độ, 6 độ 
 - Số điểm đánh dấu cản quang : 2 điểm bằng chất liệu hợp kim Titan
 - Khoang ghép xương: 0.35cc-1.04cc đối với miếng ghép thẳng và 0.31cc-0.97cc đối với miếng ghép nghiêng 6 độ.</t>
  </si>
  <si>
    <t>Vật liệu: Titanium, titanium carbide - Tương thích sinh học với cơ thể - Có ≥ 4 rãnh để cố định, ngăn chặn bị trượt ra khỏi thân sống - Có bề mặt gắn liền xương (hàn xương) sử dụng công nghệ Plasma - Trung tâm chuyển động phía sau xoay được giúp chuyển động một cách bình thường (có trục quay trước/sau cho phép các chuyển động vật lý) - Chiều cao tổng thể thấp, cho phép ghép đĩa đệm đa tầng - Chiều cao tối thiểu có 04 cỡ  5,6,7,8mm - Chiều sâu tối thiểu có 04 cỡ 12, 14,16, 18mm - Chiều rộng tối thiểu 15mm</t>
  </si>
  <si>
    <t>TKC033</t>
  </si>
  <si>
    <t>TKC034</t>
  </si>
  <si>
    <t>DANH MỤC 12: VẬT TƯ DÙNG TRONG TIM MẠCH CAN THIỆP</t>
  </si>
  <si>
    <t>VT240112</t>
  </si>
  <si>
    <t>STB201</t>
  </si>
  <si>
    <t xml:space="preserve">Bóng nong động mạch vành phủ thuốc </t>
  </si>
  <si>
    <t>Bóng nong động mạch vành phủ thuốc Paclitaxel liều lượng 3,5 μg/mm
Tá dược Urea, tương thích sinh học cho phép phân phối thuốc nhanh chóng trong 30–60 giây, tương thích dây dẫn 0.014'' 
Thiết kế bóng có tối đa 5 nếp gấp,
Áp lực lên bóng 8atm, áp lực vỡ bóng 14atm
Đường kính 2.0 ; 2.25 ; 2.5 ; 2.75; 3.0 ; 3.5; 4.0 mm, chiều dài 10, 15, 20,25, 30mm
Có chứng nhận CE</t>
  </si>
  <si>
    <t>STB202</t>
  </si>
  <si>
    <t xml:space="preserve">Là bóng dùng trong can thiệp CTO và các tổn thương hẹp. Khẩu kính nhỏ đạt đường kính 0.85mm và 1.1mm tại áp lực thường, đạt đường kính 0.97mm và 1.34mm tại áp lực vỡ bóng. Cả bóng và thân đầu xa đều được phủ lớp ái nước. Khẩu kính đầu vào sang thương là 0.016". Khẩu kính băng qua sang thương của đường kính 0.85mm và 1.1mm lần lượt là 0.0195" và 0.0205". Đường kính bóng 0.85mm (độ dài 6, 10, 15 mm). Đường kính bóng 1.1mm (độ dài 6, 10, 15, 20mm). NP là 10 atm. RBP là 21 atm. Tương thích ống thông can thiệp tối thiểu 5F. Có 01 proximal platinum marker (đường kính 0.85mm), 1 central platinum marker (đường kính 1.1mm). Bóng 3 nếp gấp. Chiều dài đầu tip: 1.0mm (cho đường kính 0.85mm), 2.0mm (cho đường kính 1.1mm). Chất liệu bóng Grilamid. Chiều dài cathter khả dụng: 140cm. Đoạn RX dài 23cm. 
</t>
  </si>
  <si>
    <t>STB203</t>
  </si>
  <si>
    <t>Bóng không giãn nở chất liệu Polyamide. RBP 24 bar. NP 12 bar. Phủ Hydrophilic. Bóng 3 nếp gấp. Kỹ thuật quấn chặt và băng qua lại. Đầu tip thuôn gọn 3 mm. Tỉ lệ nở bóng ít hơn 1% giữa NP và RBP. Khẩu kính vào tổn thương nhỏ 0.016"(0.40 mm). Bóng không đàn hổi, không bị giãn nỡ theo chiều dọc, không bị biến dạng ngay cả tại áp lực vỡ bóng, bơm xả nhiều lần. Đầu xa bóng 0.023"(0.58mm), đầu gần bóng 0.025" (0.63mm). Trục gần 1.9F, Trục xa 2.7F. Chiều dài catheter 154cm, tiêu chuẩn Workhorse. Loại RX. Thời gian xẹp bóng: 4 giây (Ø 3.0, L: 20). Đường kính bóng (mm) : 2.00, 2.50, 2.75, 3.00, 3.25, 3.50, 4.00, 4.50 có đường kính giãn nở tại RBP lần lượt đạt: 2.33, 2.76, 3.05, 3.30, 3.58, 3.77, 4.32, 4.82 mm. Độ dài bóng (mm): 5, 10, 15, 20.</t>
  </si>
  <si>
    <t>STB204</t>
  </si>
  <si>
    <t xml:space="preserve">Bóng nong mạch vành không giãn nở, thành bóng mỏng chịu áp lực cao, có phủ lớp ái nước (đối với bóng có đường kính từ 1.5-2.5 mm). Khẩu kính đầu vào sang thương là 0.016". Khẩu kính băng qua sang thương là 0.022" (đối với bóng đường kính 1.5mm). Áp lực NP 10-12 atm. RBP 21 atm. Tương thích ống thông can thiệp tối thiểu 5F. Đường kính bóng: 1.5mm có chiều dài 6, 10, 15, 20mm; đường kính bóng 2.0, 2.5, 3.0, 3.5, 4.0, 4.5 mm có chiều dài 6, 10, 15, 20, 25, 30mm. Đường kính giãn nở tại RBP lần lượt đạt: 1.73, 2.29, 2.78, 3.35, 3.83, 4.44, 4.93 mm.  Chất liệu bóng: Polyamide 12 Grilamide L25. Thiết kế đầu tip thuôn dài, chiều dài đầu tip 2.0 -2.5mm tùy vào đường kính. Công nghệ gấp: bóng 2 nếp gấp cho đường kính 1.5mm, bóng 3 nếp gấp cho đường kính 2.0-4.5mm. Bóng có 1 marker (cho chiều dài 6mm), 2 marker (cho các chiều dài còn lại). Chất liệu marker cản quang bằng Platinum. Vị trí dãy đánh dấu động mạch trên thân catheter tính từ đầu tip lần lượt là 90cm (mạch cánh tay) và 100cm (mạch đùi). Chiều dài cathter khả dụng: 140cm. Đoạn RX dài 23cm. Kích thước shaft: đầu gần là 2.0F (0.66mm), đầu xa là 2.45F (0.82mm). </t>
  </si>
  <si>
    <t>STB205</t>
  </si>
  <si>
    <t>Bóng nong mạch vành áp lực cao đàn hồi</t>
  </si>
  <si>
    <t>1. Nguyên liệu:
- Pebax, phủ lớp ái nước Hydrophilic, Sử dụng công nghệ bóng đa lớp.
- Chủng loại: Bóng nong áp lực cao (Non-Compliant).
2. Kích thước:
- Độ dài taper : khoảng 3 mm.
- Entry profile: 0.020 inch
- Crossing profile: 0.027 inch
- Nominal: 12 atm.
- RBP: 18 atm. 
- Đường kính: 1.5, 2.0, 2.25, 2.5, 2.75, 3.0, 3.25, 3.5, 3.75, 4.0, 4.5, 5.0mm.
- Chiều dài: 6, 8, 12, 15, 20, 25mm.
3. Đặc điểm thiết kế:
- Mũi tròn, trơn láng dễ thao tác qua sang thương vôi hóa và khung stent.
- Điểm đánh dấu (Markers): thép Tungsten uốn cong được.</t>
  </si>
  <si>
    <t>STB206</t>
  </si>
  <si>
    <t xml:space="preserve">Bóng nong mạch vành áp lực thường </t>
  </si>
  <si>
    <t>Bóng nong bán đàn hồi chất liệu nhựa pebax, có lớp phủ bôi trơn ưa nước Dura - Trac. Vật liệu làm bóng polymer. Kích thước đầu bóng (tip profile) ≥0.016''. Đường kính 1.5 mm - 4.0 mm, dài 6 mm - 30 mm. Có thể sử dụng 2 bóng đường kính bất kỳ trong kỹ thuật 'kissing balloon' với ống thông can thiệp loại 6F. Tiêu chuẩn chất lượng FDA và CE.</t>
  </si>
  <si>
    <t>STB207</t>
  </si>
  <si>
    <t xml:space="preserve">Bóng nong mạch vành áp lực thường 
Chiều dài của hệ thống bóng là: 1409 - 1419mm
Áp suất danh định 8atm
Áp suất vỡ bóng là 16atm
Đường kính đầu xa: 0.89mm
Đường kính đầu gần: 0.76mm
Đường kính xâm nhập tổn thương Tip profile: 0.7mm
Đường kính đầu vào của catheter (Tip profile) 0.018''
Guide wire tương thích: 5F ~ 0.058"
Hai điểm đánh dấu chất liệu Platinum iridium
Đường kính bóng có 14 kích cỡ: 1.00;1.10;1.25;1.50;1.75;2.00;2.25;2.50;2.75;3.00;3.25;3.50;3.75;4.00mm
Chiều dài bóng có 36 kích cỡ: 5;6;7;8;9;10;11;12;13;14;15;16;17;18;19;20;21;22;23;24;25;26;27;28;29;30;31;32;33;34;35;36;37;38;39;40mm </t>
  </si>
  <si>
    <t>STB208</t>
  </si>
  <si>
    <t>Bóng nong mạch vành áp lực thường đàn hồi</t>
  </si>
  <si>
    <t xml:space="preserve">1. Nguyên liệu:
- Pebax, phủ lớp ái nước Hydrophilic, sử dụng công nghệ bóng đa lớp.
- Chủng loại: Bóng nong mềm.
2. Kích thước:
- Đầu vào (Tip): 0.017 inch
- Tiết diện nong bóng (Crossing Profile):  0.021 inch.
- Áp lực định danh: 8 atm.
- Áp lực vỡ bóng tối đa: 14 atm 
- Đường kính: 2.25, 2.5, 2.75, 3.0, 3.25, 3.5, 3.75, 4.0, 4.5, 5.0 mm.
- Chiều dài: 6, 8, 12, 15, 20, 25, 30 mm.
3. Đặc điểm thiết kế:
- Thiết kế 3 nếp gấp (Tri-fold design).
- Điểm đánh dấu (Markers): thép Tungsten </t>
  </si>
  <si>
    <t>STB209</t>
  </si>
  <si>
    <t>Bóng nong mạch vành áp lực thường loại siêu nhỏ</t>
  </si>
  <si>
    <t>Áp lực 6atm-14atm. Đường kính vượt qua tổn thương (Crossing profile): 0.66mm (0.026"), phủ chất giúp giảm ma sát trên catheter tối thiểu 51%. Thiết kế thân trong cấu tạo Bi-segment (từ 1.2mm đến 4.0mm). Có vạch đánh dấu chắn xạ Platinum iridium. Đường kính: 1.2mm, 1.5mm, 2.0mm, 2.25mm, 2.5mm, 2.75mm, 3.0mm, 3.25mm, 3.5mm, 3.75mm, 4.0mm, chiều dài: 8mm, 12mm, 15mm, 20mm, 30mm. Chiều dài catheter: 143cm - 144cm. Thiết kế 2 dạng thân cung cấp nhiều lựa chọn với các tổn thương phức tạp.
Chứng nhận ISO/EC tiêu chuẩn Châu Âu, CFS của cơ quan quản lý sản phẩm Y tế Châu Âu, CFG của có quan quản lý Thực phẩm và Dược phẩm Hoa Kỳ (FDA)</t>
  </si>
  <si>
    <t>STB210</t>
  </si>
  <si>
    <t>Bóng nong mạch vành dây dẫn kép</t>
  </si>
  <si>
    <t>Thiết kế đầu bóng Z-tip bám sát dây dẫn. Đầu tip thuôn sát dài 1.5-2.5mm
Bóng kiểm soát độ giãn nở tốt với tỷ lệ tăng giãn nở thấp nhất tại mỗi lần bơm bóng
Chất liệu bóng: Nylon
Đường kính thân bóng 0.0336 inch (Ø 3.0 mm)
Tiết diện thâm nhập đầu tip (tip entry profile): 0.0172 inch 
Lớp phủ ái nước Hydro-X (đầu tip đoạn xa đến exit marker của dây dẫn), Lớp phủ kháng nướclòng trong ống
Số nếp gấp bóng: 3- 5
Đường kính bóng: 1.75 – 5 mm.
Chiều dài bóng: 8 – 18 mm.
Áp lực thường: 12 atm.
Áp lực gây vỡ bóng: 18, 20 atm.
Chiều dài khả dụng của ống thông: 140 cm.</t>
  </si>
  <si>
    <t>STB211</t>
  </si>
  <si>
    <t>Bóng nong mạch vành phủ thuốc</t>
  </si>
  <si>
    <t>Lớp phủ ưa nước. Thiết kế bóng hình Wing. Hình dạng bóng 3 nếp gấp, lớp phủ ái nước đặt trong các cánh bóng. Chất liệu: bán đàn hồi polyamide. Tác động Re-wrap kết hợp Re-folding. Khẩu kính qua tổn thương 0.016" (0.40 mm). Thuốc Paclitaxel: 3.0 μg/mm², phủ trên bề mặt bóng. Áp lực vỡ bóng: 16 bar (ngoại trừ Ø 4.00=13 bar) . Đường kính bóng (mm) : 2.00, 2.50, 3.00, 3.50, 4.00. Độ dài bóng (mm): 10 , 15 ,20, 30</t>
  </si>
  <si>
    <t>STK201</t>
  </si>
  <si>
    <t xml:space="preserve">Bộ dụng cụ hút huyết khối </t>
  </si>
  <si>
    <t>1. Dùng hút cục máu đông trong mạch vành hoặc mạch máu ngoại biên
2. Là một catheter loại RX bao thân nước, được đánh dấu cản quang ở đầu cuối đoạn xa cách đầu mũi 7mm, đầu catheter được bo tròn, được cấu tạo 3 lớp , lớp ngoài là hỗn hợp Nylon 12 và polyether block amide (Pebax), lớp giữa là các sợi bện bằng kim loại (SUS304), lớp trong cùng làm bằng Polytetrafluoroethylene (PTFE).
3. Catheter cỡ 6F hoặc 7Fr, độ dài catheter 1360mm, độ dài ống dẫn dây dẫn 220mm, tương thích dây dẫn .014", 
4. Tiêu chuẩn chất lượng: ISO, CE, CFS
5. Kèm theo Stylet dài 123cm, 2 bơm tiêm 30ml, ống nối dài, dụng cụ đẩy, khoá 3 ngã, khóa 2 ngã, dụng cụ lọc, khay lọc
6. Tiệt trùng bằng khí EO</t>
  </si>
  <si>
    <t>STK202</t>
  </si>
  <si>
    <t xml:space="preserve">Bộ dụng cụ mở đường </t>
  </si>
  <si>
    <t>- Nguyên liệu: PVC và silicone
- Đầu tip mềm đảm bảo thâm nhập động mạch dễ dàng (mạch đùi và mạch quay)
- Bộ introducer bao gồm: dao rạch, ống nong, ống thông, sheath, dây dẫn (đầu thằng hoặc đầu J) và bơm tiêm 5ml
- Lựa chọn sheath: 4F, 5F, 6F, 7F, 8F, 9F, 10F, 11F; Chiều dài 5cm, 7cm, 11cm, 24cm
- Lựa chọn kích thích 18G và 20G
- Dây dẫn dài 45cm/ 70cm/ 80cm, lựa chọn đường kính Ø0.018", 0.021", 0.025", 0.035", 0.038"</t>
  </si>
  <si>
    <t>STK203</t>
  </si>
  <si>
    <t>Bộ kết nối 3 cổng</t>
  </si>
  <si>
    <t>Manifold 3 cổng
-Chất liệu PolyCarbonate. 
- Đường kính trong 0.093" (2.36mm)
- Có luer xoay và đầu xoay đuổi khí
- Có các loại 2, 3, 4 cổng phù hợp với các mục đích sử dụng khác nhau.
- Chịu áp lực 200, 500 PSI</t>
  </si>
  <si>
    <t>STK204</t>
  </si>
  <si>
    <t>Dụng cụ bắt dị vật 1 vòng</t>
  </si>
  <si>
    <t>Thiết kế 1 vòng để gia tăng khả năng bắt dị vật. 
- Vòng được phủ vàng trên nền Nitinol làm gia tăng khả năng cản quang, vật liệu Nitinol nhớ hình và đàn hồi tốt tránh tổn thương mạch máu nhiều nhất.
- Vòng Snare được thiết kế 90 độ giúp bắt dị vật chính xác
- Có dải band marker cản quang giúp xác định thiết bị một cách chính xác
- Có thể dùng với catheter 2.3F, 3F, 4F, 6F phù hợp cho trẻ em và các mạch máu nhỏ.
- Đủ các kích cỡ của vòng từ 2, 4, 5, 7, 10, 15, 20, 25, 30, 35 mm
- Chiều dài catheter 100 cm
- Chiều dài của snare: 120 cm</t>
  </si>
  <si>
    <t>STK205</t>
  </si>
  <si>
    <t>Dụng cụ bắt dị vật 3 vòng</t>
  </si>
  <si>
    <t>Dụng cụ bắt dị vật kích thước nhỏ
- Ba dây cáp bằng Nitinol xoắn lại với nhau
- Có một dải Platinum liên kết chặt với các loop để tăng tính nhận biết
- Dây Nitinol siêu đàn hồi có đặc tính là mềm dẻo, có độ chịu xoắn tốt, và độ xoắn được kiểm soát 1:1.
- Có dải cản quang.
- Kích thước làm việc: 2-4mm, 4-8mm,
- Chiều dài catheter: 150cm
- Chiều dài của snare: 175 cm</t>
  </si>
  <si>
    <t>STK206</t>
  </si>
  <si>
    <t>Dụng cụ bắt dị vật kích thước lớn</t>
  </si>
  <si>
    <t>Dụng cụ bắt dị vật kích thước lớn
- Ba dây cáp bằng Nitinol xoắn lại với nhau
- Có một dải Platinum liên kết chặt với các loop
- Dây Nitinol có độ xoắn được kiểm soát 1:1.
- Có dải band marker cản quang.
- Kích thước làm việc: 6-10mm, 9-15mm, 12-20mm, 18-30mm, 27-45mm
- Chiều dài catheter: 100cm
- Chiều dài của snare: 120 cm</t>
  </si>
  <si>
    <t>STS201</t>
  </si>
  <si>
    <t>Giá đỡ can thiệp mạch vành tự tiêu hợp</t>
  </si>
  <si>
    <t>Giá đỡ mạch vành bằng hợp kim Magnesium tự tiêu sinh học trong vòng 12 tháng, được phủ bên ngoài lớp phủ chủ động, là lớp phủ bằng polymer PLLA tự tiêu sinh học tẩm thuốc Sirolimus.
- Liều lượng thuốc 1.4 μg/mm2
- Hai chỉ điểm kép bằng tantalum ở hai đầu giá đỡ
- Đường kính giá đỡ 3.0mm, 3.5mm. Chiều dài giá đỡ 15mm, 20mm, 25mm
- Loại ống thông chuyển giao nhanh, 6F (tối thiểu. I.D. 0.070"). Thiết diện qua sang thương 1.5 mm. Đường kính dây dẫn tương ứng 0.014" Chiều dài thân hữu dụng 140 cm
- Vật liệu bóng Semi-crystalline polymer
- Áp lực chuẩn (NP) 10 atm. Áp lực tối đa cho phép (RBP) 16 atm
- Đạt tiêu chuẩn chất lượng ISO, CE.</t>
  </si>
  <si>
    <t>STS202</t>
  </si>
  <si>
    <t>Giá đỡ động mạch vành phủ thuốc</t>
  </si>
  <si>
    <t>Stent động mạch vành các cỡ phủ thuốc có phủ lớp polymer sinh học tự tiêu, chất liệu khung cobalt-crom (CoCr L605)
Lớp polymers tự tiêu: PLLA&amp; PLGA 
- Polymers tự tiêu hoàn toàn trong khoảng từ 6 đến 9 tháng
- Stent Strut thickness: 75μm, Lớp phủ 5μm
- Bề rộng nhánh stent 80μm
- Bề dầy link kết nối hình chữ S: 65μm
- Áp lực danh định (NP) 10 atm, áp lực nổ (RBP): 18atm
- Đường kính stent: từ 2.25; 2.5; 2.75; 3.0; 3.5; 4.0mm
- Độ dài stent: từ 13; 16; 19; 23; 29; 33; 38; 48, 58mm
- Đường kính đầu gần 2.1F, đường kính đầu xa 2.8F
- Hệ thống catheter: 145cm
- Crossing profile: 1.05mm
Đạt tiêu chuẩn CE, ISO</t>
  </si>
  <si>
    <t>STS203</t>
  </si>
  <si>
    <t>Giá đỡ động mạch vành phủ thuốc Everolimus</t>
  </si>
  <si>
    <t>Giá đỡ mạch vành phủ thuốc Everolimus
- Chất liệu Platinum Chromium (PtCr), phủ thuốc Everolimus (phủ thuốc Everolimus dày ~1μg/mm2) Thuốc Everlolimus được hấp thu hoàn toàn sau 3 tháng. Lớp Polymer PLGA chỉ phủ ở mặt stent áp thành mạch, độ dày lớp phủ Polymer 4 μm tự tiêu hoàn toàn sau 4 tháng (120 ngày).
- Khung stent có 12 peak, 4 kết nối ở phần đầu gần và 3 kết nối ở thân. Độ dày của thanh stent 89 μ m x 92 μ m..
- Đường kính stent 3.5-&gt; 5.0mm và có thể mở rộng tới 6.0 mm. Chiều dài 8-32mm.
Chứng nhận ISO/EC tiêu chuẩn Châu Âu, CFS của cơ quan quản lý sản phẩm Y tế Châu Âu, CFG của có quan quản lý Thực phẩm và Dược phẩm Hoa Kỳ (FDA)</t>
  </si>
  <si>
    <t>STS204</t>
  </si>
  <si>
    <t>Giá đỡ mạch vành có phủ thuốc Everolimus 100µg</t>
  </si>
  <si>
    <t>1. Vật liệu:
- Chất liệu khung stent bằng hợp kim Cobalt Chromium (Cobalt Crom L-605), bề dày 0.0032".
- Phủ thuốc Everolimus (100µg /cm2).
2. Kích thước:
- Đầu vào tip (Tip entry profile): 0.017 inch
- Áp lực vỡ bóng tối đa: 18 atm
- Đường kính 2.25, 2.5, 2.75, 3.0, 3.25, 3.5, 4.0 mmm.
- Chiều dài: 8mm; 12mm; 15mm;18mm; 23mm; 28mm; 33mm; 38mm; 48mm.
- Crossing profile (Tiết diện nong bóng): 0.0425 inch (3.0x18mm); 0.0439 inch (3.0x48mm)
- Chiều dài làm việc của ống thông: 145 cm
3. Đặc điểm thiết kế:
- Thiết kế Multi-link, 3-3-3, liên kết không tuyến tính.
- Có cấu trúc polymer: Fluorinated Copolymer
- Bóng trong stent bằng Pebax, đa lớp</t>
  </si>
  <si>
    <t>STS205</t>
  </si>
  <si>
    <t xml:space="preserve">Giá đỡ mạch vành phủ thuốc Sirolimus </t>
  </si>
  <si>
    <t>Giá mạch vành phủ thuốc Sirolimus, liều lượng 1.4 µg/mm2
Thuốc được giải phóng hoàn toàn sau 100 ngày
Polymer tự tiêu sinh học PLGA 85/15, độ dày lớp phủ: 3-5 µm
Vật liệu Cobalt Chromium L605, thiết kế 9 đỉnh - 3 kết nối giữa các vòng
Độ dày thanh chống: 65μm đối với Ø2.00 - 4.00, 107μm đối với Ø4.50 - 5.00
Đường kính: 2.00, 2.25, 2.50, 2.75, 3.00, 3.25, 3.50, 4.00, 4.50, 5.00 mm
Chiều dài: 8, 10, 13, 16, 18, 23, 28, 33, 38, 43, 48 mm.
Chiều dài ống thông: 142 cm
Chiều dài lòng ống dây dẫn: 27 cm
Bóng làm bằng vật liệu Polyamide bán đáp ứng, thân xa đa lớp
Số nếp gấp bóng:  3 cánh đối với Ø2.00 - 4.00, 5 cánh đối với Ø4.50 - 5.00 
Biên dạng băng qua sang thương ≤0.02"
Áp suất danh định 8 bar, áp suất tới hạn tối đa 19 bar</t>
  </si>
  <si>
    <t>STS206</t>
  </si>
  <si>
    <t xml:space="preserve">Stent mạch vành chất liệu Cobalt Chromium (L605) phủ thuốc Sirolimus có trộn lớp Polymer phân hủy sinh học Polyactide (PLA), thuốc phóng thích trong vòng 4 tuần
Bề mặt nhám với khoảng một triệu lỗ nhỏ li li trên mỗi cm2 diện tích bề mặt, độ sâu 2 μm phủ toàn bộ thân stent
- Độ dày thanh chống 0,0027" / 68 μm (Ø2.0-2.5mm), 0,0031" / 79 μm (Ø2.75-4.0mm). 
- Thiết kế thanh stent với 2 thanh nối linh hoạt trên một đoạn nối, chu vi mắt cáo mở rộng tối đa 18.5mm
+ Diện tích bề mặt phủ kim loại: 9,1 - 14,9%
+ Đường kính phần thân gần 1,9 F. Đường kính phần thân xa 2,7 F. 
+ Thiết kế luer trong suốt giúp định vị hệ thống, thân kháng xoắn. 
+ Thiết diện xuyên qua 0,93 mm (Ø 2,5 mm)
+ Thiết diện đầu vào 0,016" / 0,41mm.
- Marker bóng Platinum / Iridium.
- NP 11 atm. RBP 16 atm.
- Chiều dài khả dụng hệ thống bung stent: 143 cm
- Ống thông dẫn đường đường kính trong nhỏ nhất 5 F.
+ Đường kính stent 2.00, 2.50 mm (chiều dài 8, 12, 16, 18, 21, 24, 28, 32mm). Đường kính stent 2.75, 3.00, 3.50, 4.00 mm (chiều dài 8, 12, 16, 18, 21, 24, 28, 32, 40 mm). 
- Đường kính (mm) tối đa của mỗi loại stent khi đạt RBP 16atm: Ø2.0 - Ø2.16, Ø2.5-Ø2.67, Ø2.75 - Ø2.91, Ø3.0 - Ø3.18, Ø3.5-Ø3.71, Ø4.0 - Ø4.26. </t>
  </si>
  <si>
    <t>STD201</t>
  </si>
  <si>
    <t>Vi dây dẫn can thiệp dùng trong can thiệp tim mạch 190cm</t>
  </si>
  <si>
    <t>1. Nguyên liệu:
- Chất liệu nền thép không rỉ Durasteel, bọc Polymer toàn thân, phủ lớp Hydrophilic ái nước trơn.
2. Kích thước:
- Đường kính: 0.014''.
- Chiều dài: 190cm hoặc 300cm.
- Lực tải đầu (Tip load): 2.7g
- Thiết kế đầu: Core-to-tip (đầu liền thân).
- Kiểu đầu (Tip Shape): đầu cong chữ J hoặc đầu thẳng (Straight), mài nhẵn, bo tròn.
- Điểm đánh dấu duy nhất cách đầu dây dẫn 4.5cm.</t>
  </si>
  <si>
    <t>STD202</t>
  </si>
  <si>
    <t>Vi ống thông</t>
  </si>
  <si>
    <t>Vi ống thông có lõi ống được bện từ tối thiểu 10 dây dẫn để thao tác vừa xoay vừa đẩy. Có bảo vệ hình xoắn ốc.
Đầu tip thuôn mềm, đường kính 1.3F
Đường kính ngoài: có cỡ 2.8, 2.9 F
Chiều dài khả dụng: 135, 150 cm
Lớp phủ hydrophilic tính từ đầu tip: 700 mm (dây 135cm) / 850 mm (dây 150 cm)</t>
  </si>
  <si>
    <t>STD203</t>
  </si>
  <si>
    <t>Vi ống thông can thiệp phủ ái nước</t>
  </si>
  <si>
    <t>Đầu vào dài 0.7mm. Có điểm đánh dấu bằng vàng dài 0.7mm.
Cấu trúc lõi bằng lớp bện bằng thép không gỉ trọn thành ống.
Mặt trong phủ PTFE và mặt ngoài phủ lớp ái nước Hydrophilic.
Kính thước: 
- Đường kính ngoài: đoạn xa 1.8Fr, đoạn gần 2.6Fr
- Đường kính trong: đoạn xa 0.018'', đoạn gần 0.021''
- Chiều dài: 130 cm hoặc 150 cm
- Tương thích guidewire 0.014''</t>
  </si>
  <si>
    <t>STB212</t>
  </si>
  <si>
    <t>1. Bóng nong động mạch vành loại áp lực thường.
2. Vật liệu thân xa: Pebax/ Nylon
3. Vật liệu thân gần: thép không gỉ phủ với lớp phủ trơn mượt.
4. Vật liệu bóng: Hỗn hợp Nylon đặc biệt
5. Đường kính bóng từ: 1.25, 1.50, 2.00, 2.25, 2.50, 2.75, 3.00, 3.50, 4.00, 4.50 (mm).
6. Chiều dài bóng từ: 9, 12, 15, 20, 30, 40 (mm).
7. Loại ống thông: Chuyển đổi nhanh (RX).
8. Chiều dài ống thông: 138cm.
9. Chiều dài lòng ống dây dẫn: 25 cm
10. Lớp phủ: SiLX2
11. Kích thước: 
a. Thân gần: 1.25 mm – 3.00 mm x 20 mm: 1.7F; 3.00 mm x 30 mm – 4.50 mm: 1.9F 
b. Thân xa: 1.25 mm – 3.00 mm x 20 mm: 2.6F; 3.00 mm x 30 mm – 4.50 mm: 2.7F 
12. Biên dạng đầu tip: 0.017" (tương đương 0.43mm).
13. Đường kính tối đa của dây dẫn đường tương thích: 0.014” (tương đương 0.36mm)
14. Đường kính ống thông dẫn đường tương thích: 5F (min ID 0.056”/1.42 mm).
15. Các dấu cản quang: 2 dấu cản quang Platinum/Iridium.
16. Số nếp gấp bóng: 1.25 mm – 1.50 mm: 2 cánh, 2.00 mm – 4.50 mm: 3 cánh
17. Áp suất danh định: 6 bar (tương đương 6 atm).
18. Áp suất nổ giới hạn: 1.25 mm – 3.00 mm: 14 atm; 3.50 mm – 4.00 mm: 16 atm; 4.50 mm: 14 atm
19. Đầu kết nối: Đầu kết nối được làm từ Polycarbonate, thiết kế tiện lợi với đoạn chuyển tiếp chống gập gãy.</t>
  </si>
  <si>
    <t>Bóng nong động mạch vành áp lực thường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</si>
</sst>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_);_(* \(#,##0.00\);_(* &quot;-&quot;??_);_(@_)"/>
  </numFmts>
  <fonts count="21">
    <font>
      <sz val="11"/>
      <color theme="1"/>
      <name val="Calibri"/>
      <family val="2"/>
      <charset val="163"/>
      <scheme val="minor"/>
    </font>
    <font>
      <sz val="11"/>
      <color theme="1"/>
      <name val="Calibri"/>
      <family val="2"/>
      <charset val="163"/>
      <scheme val="minor"/>
    </font>
    <font>
      <sz val="8"/>
      <color theme="1"/>
      <name val="Times New Roman"/>
      <family val="1"/>
    </font>
    <font>
      <b/>
      <sz val="8"/>
      <color theme="1"/>
      <name val="Times New Roman"/>
      <family val="1"/>
    </font>
    <font>
      <sz val="8"/>
      <color rgb="FFFF0000"/>
      <name val="Times New Roman"/>
      <family val="1"/>
    </font>
    <font>
      <b/>
      <sz val="8"/>
      <name val="Times New Roman"/>
      <family val="1"/>
    </font>
    <font>
      <sz val="8"/>
      <name val="Times New Roman"/>
      <family val="1"/>
    </font>
    <font>
      <sz val="8"/>
      <name val="Calibri"/>
      <family val="2"/>
      <charset val="163"/>
      <scheme val="minor"/>
    </font>
    <font>
      <sz val="8"/>
      <name val="Arial"/>
      <family val="2"/>
    </font>
    <font>
      <sz val="10"/>
      <name val="Arial"/>
      <family val="2"/>
      <charset val="163"/>
    </font>
    <font>
      <sz val="11"/>
      <name val="明朝"/>
      <family val="1"/>
      <charset val="128"/>
    </font>
    <font>
      <sz val="8"/>
      <color indexed="8"/>
      <name val="Times New Roman"/>
      <family val="1"/>
    </font>
    <font>
      <b/>
      <sz val="12"/>
      <name val="Arial"/>
      <family val="2"/>
    </font>
    <font>
      <b/>
      <sz val="8"/>
      <color theme="1"/>
      <name val="Times New Roman"/>
      <family val="1"/>
      <charset val="163"/>
    </font>
    <font>
      <sz val="8"/>
      <color theme="1"/>
      <name val="Times New Roman"/>
      <family val="1"/>
      <charset val="163"/>
    </font>
    <font>
      <sz val="8"/>
      <name val="Times New Roman"/>
      <family val="1"/>
      <charset val="163"/>
    </font>
    <font>
      <strike/>
      <sz val="8"/>
      <name val="Times New Roman"/>
      <family val="1"/>
    </font>
    <font>
      <sz val="11"/>
      <color theme="1"/>
      <name val="Calibri"/>
      <family val="2"/>
      <scheme val="minor"/>
    </font>
    <font>
      <sz val="10"/>
      <color rgb="FF000000"/>
      <name val="Arial"/>
      <family val="2"/>
    </font>
    <font>
      <sz val="8"/>
      <color rgb="FF000000"/>
      <name val="Times New Roman"/>
      <family val="1"/>
    </font>
    <font>
      <i/>
      <sz val="8"/>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8" fillId="0" borderId="0">
      <alignment vertical="center"/>
    </xf>
    <xf numFmtId="0" fontId="9" fillId="0" borderId="0"/>
    <xf numFmtId="0" fontId="10" fillId="0" borderId="0"/>
    <xf numFmtId="0" fontId="9" fillId="0" borderId="0" applyFill="0"/>
    <xf numFmtId="0" fontId="18" fillId="0" borderId="0"/>
    <xf numFmtId="165" fontId="17" fillId="0" borderId="0" applyFont="0" applyFill="0" applyBorder="0" applyAlignment="0" applyProtection="0"/>
    <xf numFmtId="0" fontId="9" fillId="0" borderId="0"/>
    <xf numFmtId="0" fontId="1" fillId="0" borderId="0"/>
  </cellStyleXfs>
  <cellXfs count="118">
    <xf numFmtId="0" fontId="0" fillId="0" borderId="0" xfId="0"/>
    <xf numFmtId="164" fontId="2" fillId="0" borderId="0" xfId="1" applyNumberFormat="1" applyFont="1" applyFill="1" applyAlignment="1">
      <alignment vertical="top"/>
    </xf>
    <xf numFmtId="164" fontId="2" fillId="0" borderId="1" xfId="1"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quotePrefix="1" applyFont="1" applyBorder="1" applyAlignment="1">
      <alignment horizontal="left" vertical="top" wrapText="1"/>
    </xf>
    <xf numFmtId="0" fontId="2" fillId="0" borderId="1" xfId="0" applyFont="1" applyBorder="1" applyAlignment="1">
      <alignment vertical="top" wrapText="1"/>
    </xf>
    <xf numFmtId="0" fontId="2" fillId="0" borderId="1" xfId="0" quotePrefix="1" applyFont="1" applyBorder="1" applyAlignment="1">
      <alignment vertical="top" wrapText="1"/>
    </xf>
    <xf numFmtId="0" fontId="2" fillId="0" borderId="1" xfId="1" applyNumberFormat="1" applyFont="1" applyFill="1" applyBorder="1" applyAlignment="1" applyProtection="1">
      <alignment vertical="center" wrapText="1"/>
    </xf>
    <xf numFmtId="0" fontId="3" fillId="0" borderId="0" xfId="0" applyFont="1" applyAlignment="1">
      <alignment vertical="top"/>
    </xf>
    <xf numFmtId="0" fontId="3"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6"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5" fillId="0" borderId="1" xfId="0" quotePrefix="1" applyFont="1" applyBorder="1" applyAlignment="1">
      <alignment horizontal="left" vertical="top"/>
    </xf>
    <xf numFmtId="0" fontId="5" fillId="0" borderId="1" xfId="0" quotePrefix="1" applyFont="1" applyBorder="1" applyAlignment="1">
      <alignment horizontal="center" vertical="top" wrapText="1"/>
    </xf>
    <xf numFmtId="0" fontId="6" fillId="0" borderId="1" xfId="0" applyFont="1" applyBorder="1" applyAlignment="1">
      <alignment horizontal="center" vertical="top" wrapText="1"/>
    </xf>
    <xf numFmtId="0" fontId="6" fillId="0" borderId="1" xfId="0" quotePrefix="1" applyFont="1" applyBorder="1" applyAlignment="1">
      <alignment horizontal="center" vertical="top" wrapText="1"/>
    </xf>
    <xf numFmtId="3" fontId="6" fillId="0" borderId="1" xfId="0" applyNumberFormat="1" applyFont="1" applyBorder="1" applyAlignment="1">
      <alignment horizontal="center" vertical="top"/>
    </xf>
    <xf numFmtId="0" fontId="5" fillId="0" borderId="1" xfId="0" applyFont="1" applyBorder="1" applyAlignment="1">
      <alignment horizontal="left" vertical="top"/>
    </xf>
    <xf numFmtId="0" fontId="2" fillId="0" borderId="1" xfId="0" applyFont="1" applyBorder="1" applyAlignment="1">
      <alignment horizontal="center" vertical="top"/>
    </xf>
    <xf numFmtId="49"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6" fillId="2" borderId="1" xfId="4" applyFont="1" applyFill="1" applyBorder="1" applyAlignment="1">
      <alignment horizontal="left" vertical="top" wrapText="1"/>
    </xf>
    <xf numFmtId="0" fontId="6" fillId="2" borderId="1" xfId="0" applyFont="1" applyFill="1" applyBorder="1" applyAlignment="1">
      <alignmen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0" fontId="6" fillId="2" borderId="1" xfId="2"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3" applyFont="1" applyFill="1" applyBorder="1" applyAlignment="1">
      <alignment horizontal="left" vertical="top" wrapText="1"/>
    </xf>
    <xf numFmtId="0" fontId="6" fillId="2" borderId="1" xfId="4" applyFont="1" applyFill="1" applyBorder="1" applyAlignment="1">
      <alignment horizontal="center" vertical="top" wrapText="1"/>
    </xf>
    <xf numFmtId="164" fontId="2" fillId="0" borderId="1" xfId="1" applyNumberFormat="1" applyFont="1" applyBorder="1" applyAlignment="1">
      <alignment horizontal="center" vertical="top"/>
    </xf>
    <xf numFmtId="164" fontId="2" fillId="0" borderId="1" xfId="1" applyNumberFormat="1" applyFont="1" applyBorder="1" applyAlignment="1">
      <alignment horizontal="center" vertical="top" wrapText="1"/>
    </xf>
    <xf numFmtId="0" fontId="13" fillId="0" borderId="1" xfId="0" applyFont="1" applyBorder="1" applyAlignment="1">
      <alignment horizontal="center" vertical="top" wrapText="1"/>
    </xf>
    <xf numFmtId="164" fontId="13" fillId="0" borderId="1" xfId="1" applyNumberFormat="1" applyFont="1" applyFill="1" applyBorder="1" applyAlignment="1">
      <alignment horizontal="center" vertical="top" wrapText="1"/>
    </xf>
    <xf numFmtId="0" fontId="13" fillId="0" borderId="0" xfId="0" applyFont="1" applyAlignment="1">
      <alignment vertical="top"/>
    </xf>
    <xf numFmtId="0" fontId="13" fillId="0" borderId="0" xfId="0" applyFont="1" applyAlignment="1">
      <alignment horizontal="center" vertical="top" wrapText="1"/>
    </xf>
    <xf numFmtId="0" fontId="14" fillId="0" borderId="1" xfId="0" applyFont="1" applyBorder="1" applyAlignment="1">
      <alignment horizontal="center" vertical="top" wrapText="1"/>
    </xf>
    <xf numFmtId="0" fontId="15" fillId="2" borderId="1" xfId="5" applyFont="1" applyFill="1" applyBorder="1" applyAlignment="1">
      <alignment horizontal="left" vertical="top" wrapText="1"/>
    </xf>
    <xf numFmtId="0" fontId="15" fillId="2" borderId="1" xfId="5" quotePrefix="1" applyFont="1" applyFill="1" applyBorder="1" applyAlignment="1">
      <alignment horizontal="left" vertical="top" wrapText="1"/>
    </xf>
    <xf numFmtId="0" fontId="14" fillId="2" borderId="1" xfId="0" applyFont="1" applyFill="1" applyBorder="1" applyAlignment="1">
      <alignment horizontal="center" vertical="top" wrapText="1"/>
    </xf>
    <xf numFmtId="0" fontId="14" fillId="0" borderId="1" xfId="0" applyFont="1" applyBorder="1" applyAlignment="1">
      <alignment horizontal="center" vertical="top"/>
    </xf>
    <xf numFmtId="0" fontId="14" fillId="0" borderId="0" xfId="0" applyFont="1" applyAlignment="1">
      <alignment vertical="top"/>
    </xf>
    <xf numFmtId="0" fontId="15" fillId="2" borderId="1" xfId="0" applyFont="1" applyFill="1" applyBorder="1" applyAlignment="1">
      <alignment horizontal="left" vertical="top" wrapText="1"/>
    </xf>
    <xf numFmtId="0" fontId="15" fillId="2" borderId="1" xfId="0" quotePrefix="1" applyFont="1" applyFill="1" applyBorder="1" applyAlignment="1">
      <alignment horizontal="left" vertical="top" wrapText="1"/>
    </xf>
    <xf numFmtId="0" fontId="14" fillId="0" borderId="0" xfId="0" applyFont="1" applyAlignment="1">
      <alignment vertical="top" wrapText="1"/>
    </xf>
    <xf numFmtId="0" fontId="13" fillId="0" borderId="1" xfId="0" applyFont="1" applyBorder="1" applyAlignment="1">
      <alignment vertical="top"/>
    </xf>
    <xf numFmtId="0" fontId="14" fillId="0" borderId="1" xfId="0" applyFont="1" applyBorder="1" applyAlignment="1">
      <alignment vertical="top"/>
    </xf>
    <xf numFmtId="0" fontId="15" fillId="2" borderId="1" xfId="0" applyFont="1" applyFill="1" applyBorder="1" applyAlignment="1">
      <alignment vertical="top" wrapText="1"/>
    </xf>
    <xf numFmtId="0" fontId="14" fillId="2" borderId="1"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164" fontId="14" fillId="0" borderId="0" xfId="1" applyNumberFormat="1" applyFont="1" applyFill="1" applyAlignment="1">
      <alignment vertical="top"/>
    </xf>
    <xf numFmtId="0" fontId="14" fillId="0" borderId="1" xfId="0" quotePrefix="1"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vertical="top"/>
    </xf>
    <xf numFmtId="0" fontId="11" fillId="0" borderId="1" xfId="0" applyFont="1" applyBorder="1" applyAlignment="1">
      <alignment vertical="top" wrapText="1"/>
    </xf>
    <xf numFmtId="0" fontId="6" fillId="0" borderId="1" xfId="3" applyFont="1" applyBorder="1" applyAlignment="1">
      <alignment horizontal="left" vertical="top" wrapText="1"/>
    </xf>
    <xf numFmtId="49" fontId="6" fillId="0" borderId="1" xfId="6" applyNumberFormat="1" applyFont="1" applyBorder="1" applyAlignment="1">
      <alignment vertical="top" wrapText="1"/>
    </xf>
    <xf numFmtId="0" fontId="19" fillId="0" borderId="1" xfId="7" applyNumberFormat="1" applyFont="1" applyFill="1" applyBorder="1" applyAlignment="1">
      <alignment horizontal="left" vertical="top" wrapText="1" shrinkToFit="1"/>
    </xf>
    <xf numFmtId="0" fontId="3" fillId="0" borderId="0" xfId="0" applyFont="1" applyAlignment="1">
      <alignment horizontal="center" vertical="top"/>
    </xf>
    <xf numFmtId="164" fontId="6" fillId="0" borderId="1" xfId="1" applyNumberFormat="1" applyFont="1" applyBorder="1" applyAlignment="1">
      <alignment vertical="top"/>
    </xf>
    <xf numFmtId="164" fontId="4" fillId="0" borderId="1" xfId="1" applyNumberFormat="1" applyFont="1" applyBorder="1" applyAlignment="1">
      <alignment horizontal="center" vertical="top"/>
    </xf>
    <xf numFmtId="164" fontId="6" fillId="0" borderId="1" xfId="1" applyNumberFormat="1" applyFont="1" applyBorder="1" applyAlignment="1">
      <alignment horizontal="center" vertical="top"/>
    </xf>
    <xf numFmtId="164" fontId="6" fillId="0" borderId="1" xfId="1" applyNumberFormat="1" applyFont="1" applyBorder="1" applyAlignment="1">
      <alignment horizontal="center" vertical="top" wrapText="1"/>
    </xf>
    <xf numFmtId="0" fontId="2" fillId="0" borderId="1" xfId="1" quotePrefix="1" applyNumberFormat="1" applyFont="1" applyFill="1" applyBorder="1" applyAlignment="1">
      <alignment horizontal="left" vertical="top" wrapText="1"/>
    </xf>
    <xf numFmtId="0" fontId="2" fillId="0" borderId="1" xfId="8" applyFont="1" applyBorder="1" applyAlignment="1">
      <alignment horizontal="center" vertical="top" wrapText="1"/>
    </xf>
    <xf numFmtId="49" fontId="2" fillId="0" borderId="1" xfId="0" quotePrefix="1" applyNumberFormat="1" applyFont="1" applyBorder="1" applyAlignment="1">
      <alignment vertical="top" wrapText="1"/>
    </xf>
    <xf numFmtId="0" fontId="2" fillId="0" borderId="1" xfId="0" quotePrefix="1" applyFont="1" applyBorder="1" applyAlignment="1">
      <alignment horizontal="center" vertical="top" wrapText="1"/>
    </xf>
    <xf numFmtId="3" fontId="2" fillId="0" borderId="1" xfId="0" applyNumberFormat="1" applyFont="1" applyBorder="1" applyAlignment="1">
      <alignment horizontal="center" vertical="top" wrapText="1"/>
    </xf>
    <xf numFmtId="164" fontId="2" fillId="0" borderId="1" xfId="1" applyNumberFormat="1" applyFont="1" applyBorder="1" applyAlignment="1">
      <alignment vertical="top"/>
    </xf>
    <xf numFmtId="164" fontId="2" fillId="0" borderId="1" xfId="1" applyNumberFormat="1" applyFont="1" applyFill="1" applyBorder="1" applyAlignment="1">
      <alignment vertical="top"/>
    </xf>
    <xf numFmtId="43" fontId="14" fillId="0" borderId="1" xfId="1" applyFont="1" applyFill="1" applyBorder="1" applyAlignment="1">
      <alignment vertical="top" wrapText="1"/>
    </xf>
    <xf numFmtId="164" fontId="14" fillId="0" borderId="1" xfId="1" applyNumberFormat="1" applyFont="1" applyFill="1" applyBorder="1" applyAlignment="1">
      <alignment vertical="top"/>
    </xf>
    <xf numFmtId="0" fontId="14" fillId="0" borderId="1" xfId="0" applyFont="1" applyBorder="1" applyAlignment="1">
      <alignment horizontal="left" vertical="top" wrapText="1"/>
    </xf>
    <xf numFmtId="0" fontId="13" fillId="0" borderId="0" xfId="0" applyFont="1" applyAlignment="1">
      <alignment horizontal="center" vertical="top"/>
    </xf>
    <xf numFmtId="49" fontId="2" fillId="0" borderId="1" xfId="0" applyNumberFormat="1" applyFont="1" applyBorder="1" applyAlignment="1">
      <alignment horizontal="left" vertical="top" wrapText="1"/>
    </xf>
    <xf numFmtId="3" fontId="6" fillId="0" borderId="1" xfId="9" applyNumberFormat="1" applyFont="1" applyBorder="1" applyAlignment="1" applyProtection="1">
      <alignment horizontal="left" vertical="center"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0" fillId="0" borderId="0" xfId="0" applyFont="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quotePrefix="1" applyFont="1" applyBorder="1" applyAlignment="1">
      <alignment vertical="top" wrapText="1"/>
    </xf>
    <xf numFmtId="164" fontId="3" fillId="0" borderId="1" xfId="1" applyNumberFormat="1" applyFont="1" applyBorder="1" applyAlignment="1">
      <alignment horizontal="center" vertical="top"/>
    </xf>
    <xf numFmtId="164" fontId="3" fillId="0" borderId="0" xfId="1" applyNumberFormat="1" applyFont="1" applyFill="1" applyAlignment="1">
      <alignment vertical="top"/>
    </xf>
    <xf numFmtId="49" fontId="3"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164" fontId="3" fillId="0" borderId="1" xfId="1" applyNumberFormat="1" applyFont="1" applyBorder="1" applyAlignment="1">
      <alignment horizontal="center" vertical="top"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vertical="top" wrapText="1"/>
    </xf>
    <xf numFmtId="0" fontId="6" fillId="2" borderId="1" xfId="0" quotePrefix="1" applyFont="1" applyFill="1" applyBorder="1" applyAlignment="1">
      <alignment horizontal="left" vertical="top" wrapText="1"/>
    </xf>
    <xf numFmtId="0" fontId="5" fillId="2" borderId="1" xfId="4" applyFont="1" applyFill="1" applyBorder="1" applyAlignment="1">
      <alignment horizontal="left" vertical="top" wrapText="1"/>
    </xf>
    <xf numFmtId="0" fontId="5" fillId="2" borderId="1" xfId="0" quotePrefix="1" applyFont="1" applyFill="1" applyBorder="1" applyAlignment="1">
      <alignment vertical="top" wrapText="1"/>
    </xf>
    <xf numFmtId="0" fontId="5" fillId="2" borderId="1" xfId="4" applyFont="1" applyFill="1" applyBorder="1" applyAlignment="1">
      <alignment horizontal="center" vertical="top" wrapText="1"/>
    </xf>
    <xf numFmtId="0" fontId="5" fillId="2" borderId="1" xfId="0" applyFont="1" applyFill="1" applyBorder="1" applyAlignment="1">
      <alignment vertical="top" wrapText="1"/>
    </xf>
    <xf numFmtId="0" fontId="3" fillId="0" borderId="0" xfId="0" applyFont="1" applyAlignment="1">
      <alignment horizontal="left" vertical="top" wrapText="1"/>
    </xf>
    <xf numFmtId="164" fontId="2" fillId="0" borderId="0" xfId="1" applyNumberFormat="1" applyFont="1" applyFill="1" applyBorder="1" applyAlignment="1">
      <alignment horizontal="center" vertical="top" wrapText="1"/>
    </xf>
    <xf numFmtId="0" fontId="3" fillId="0" borderId="0" xfId="0" applyFont="1" applyAlignment="1">
      <alignment horizontal="center" vertical="top"/>
    </xf>
    <xf numFmtId="0" fontId="20" fillId="0" borderId="0" xfId="0" applyFont="1" applyAlignment="1">
      <alignment horizontal="center" vertical="top"/>
    </xf>
    <xf numFmtId="164" fontId="3" fillId="0" borderId="1" xfId="1" applyNumberFormat="1" applyFont="1" applyFill="1" applyBorder="1" applyAlignment="1">
      <alignment horizontal="center" vertical="top" wrapText="1"/>
    </xf>
    <xf numFmtId="164" fontId="3" fillId="0" borderId="1" xfId="1" applyNumberFormat="1"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164" fontId="13" fillId="0" borderId="1" xfId="1" applyNumberFormat="1" applyFont="1" applyFill="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3" fillId="0" borderId="1" xfId="0" applyFont="1" applyBorder="1" applyAlignment="1">
      <alignment vertical="top" wrapText="1"/>
    </xf>
  </cellXfs>
  <cellStyles count="10">
    <cellStyle name="Comma" xfId="1" builtinId="3"/>
    <cellStyle name="Comma 16 8 2" xfId="7" xr:uid="{2468CE74-A6E4-47A8-B6C6-85A00021DEDD}"/>
    <cellStyle name="Normal" xfId="0" builtinId="0"/>
    <cellStyle name="Normal 19" xfId="8" xr:uid="{C63229B4-DFF6-48B2-BC7C-813787CC9250}"/>
    <cellStyle name="Normal 2 2" xfId="6" xr:uid="{A7A51682-B5FC-446B-A6FF-BAC3E235CE65}"/>
    <cellStyle name="Normal 24" xfId="5" xr:uid="{1486F188-2FBC-4B4E-9B43-567E762FC97A}"/>
    <cellStyle name="Normal 3" xfId="3" xr:uid="{0A23027F-ECE2-4DAA-8657-588FD52D27B8}"/>
    <cellStyle name="Normal 4" xfId="2" xr:uid="{9D88CC27-30F2-4C7A-829B-054E1FF67134}"/>
    <cellStyle name="Normal 5 2 2 3" xfId="9" xr:uid="{DE856E49-1D4B-46D3-B2B1-BE92CB4FFB7C}"/>
    <cellStyle name="Style 1" xfId="4" xr:uid="{A9E622D3-5B1C-4F4C-8EB3-621C3ADB7A54}"/>
  </cellStyles>
  <dxfs count="1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patternType="solid">
          <bgColor indexed="45"/>
        </patternFill>
      </fill>
    </dxf>
    <dxf>
      <font>
        <color indexed="20"/>
      </font>
      <fill>
        <patternFill patternType="solid">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769937</xdr:colOff>
      <xdr:row>2</xdr:row>
      <xdr:rowOff>63500</xdr:rowOff>
    </xdr:from>
    <xdr:to>
      <xdr:col>3</xdr:col>
      <xdr:colOff>2611437</xdr:colOff>
      <xdr:row>2</xdr:row>
      <xdr:rowOff>63500</xdr:rowOff>
    </xdr:to>
    <xdr:cxnSp macro="">
      <xdr:nvCxnSpPr>
        <xdr:cNvPr id="3" name="Straight Connector 2">
          <a:extLst>
            <a:ext uri="{FF2B5EF4-FFF2-40B4-BE49-F238E27FC236}">
              <a16:creationId xmlns:a16="http://schemas.microsoft.com/office/drawing/2014/main" id="{E98C4C95-0E10-1466-9B21-4A0175FE3E2E}"/>
            </a:ext>
          </a:extLst>
        </xdr:cNvPr>
        <xdr:cNvCxnSpPr/>
      </xdr:nvCxnSpPr>
      <xdr:spPr>
        <a:xfrm>
          <a:off x="2238375" y="317500"/>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0BB69743-CDB0-442F-8D6D-B669C080F934}"/>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3</xdr:col>
      <xdr:colOff>0</xdr:colOff>
      <xdr:row>19</xdr:row>
      <xdr:rowOff>0</xdr:rowOff>
    </xdr:from>
    <xdr:ext cx="238125" cy="638175"/>
    <xdr:sp macro="" textlink="">
      <xdr:nvSpPr>
        <xdr:cNvPr id="2" name="AutoShape 10" descr="007c01c5fed0$2d4d4ae0$1e00a8c0@vinhtam">
          <a:extLst>
            <a:ext uri="{FF2B5EF4-FFF2-40B4-BE49-F238E27FC236}">
              <a16:creationId xmlns:a16="http://schemas.microsoft.com/office/drawing/2014/main" id="{2D885235-42D9-4887-83D3-16B5D246BB79}"/>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3" name="AutoShape 10" descr="007c01c5fed0$2d4d4ae0$1e00a8c0@vinhtam">
          <a:extLst>
            <a:ext uri="{FF2B5EF4-FFF2-40B4-BE49-F238E27FC236}">
              <a16:creationId xmlns:a16="http://schemas.microsoft.com/office/drawing/2014/main" id="{45877440-DD4D-43D5-BE4F-FF33A6E6398F}"/>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4" name="AutoShape 2" descr="007c01c5fed0$2d4d4ae0$1e00a8c0@vinhtam">
          <a:extLst>
            <a:ext uri="{FF2B5EF4-FFF2-40B4-BE49-F238E27FC236}">
              <a16:creationId xmlns:a16="http://schemas.microsoft.com/office/drawing/2014/main" id="{F97151C8-CD1E-4136-98F8-2100D10DB561}"/>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5" name="AutoShape 10" descr="007c01c5fed0$2d4d4ae0$1e00a8c0@vinhtam">
          <a:extLst>
            <a:ext uri="{FF2B5EF4-FFF2-40B4-BE49-F238E27FC236}">
              <a16:creationId xmlns:a16="http://schemas.microsoft.com/office/drawing/2014/main" id="{C65B6861-23D3-4FE9-94E3-71F7CC5F7CDB}"/>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6" name="AutoShape 10" descr="007c01c5fed0$2d4d4ae0$1e00a8c0@vinhtam">
          <a:extLst>
            <a:ext uri="{FF2B5EF4-FFF2-40B4-BE49-F238E27FC236}">
              <a16:creationId xmlns:a16="http://schemas.microsoft.com/office/drawing/2014/main" id="{48C9D722-5477-4560-BCFC-AD905A47E435}"/>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7" name="AutoShape 2" descr="007c01c5fed0$2d4d4ae0$1e00a8c0@vinhtam">
          <a:extLst>
            <a:ext uri="{FF2B5EF4-FFF2-40B4-BE49-F238E27FC236}">
              <a16:creationId xmlns:a16="http://schemas.microsoft.com/office/drawing/2014/main" id="{64CE604F-8F57-4FC4-B418-F27CAFD30905}"/>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8" name="AutoShape 2" descr="007c01c5fed0$2d4d4ae0$1e00a8c0@vinhtam">
          <a:extLst>
            <a:ext uri="{FF2B5EF4-FFF2-40B4-BE49-F238E27FC236}">
              <a16:creationId xmlns:a16="http://schemas.microsoft.com/office/drawing/2014/main" id="{B8A9A6CE-A803-4442-87AB-5FAAF8B13657}"/>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9" name="AutoShape 3" descr="007c01c5fed0$2d4d4ae0$1e00a8c0@vinhtam">
          <a:extLst>
            <a:ext uri="{FF2B5EF4-FFF2-40B4-BE49-F238E27FC236}">
              <a16:creationId xmlns:a16="http://schemas.microsoft.com/office/drawing/2014/main" id="{A4E1514B-0F12-4DEA-A2B9-89D5187CD4CD}"/>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0" name="AutoShape 4" descr="007c01c5fed0$2d4d4ae0$1e00a8c0@vinhtam">
          <a:extLst>
            <a:ext uri="{FF2B5EF4-FFF2-40B4-BE49-F238E27FC236}">
              <a16:creationId xmlns:a16="http://schemas.microsoft.com/office/drawing/2014/main" id="{88418734-43D5-4395-AA4D-8731DBBAB419}"/>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11" name="AutoShape 10" descr="007c01c5fed0$2d4d4ae0$1e00a8c0@vinhtam">
          <a:extLst>
            <a:ext uri="{FF2B5EF4-FFF2-40B4-BE49-F238E27FC236}">
              <a16:creationId xmlns:a16="http://schemas.microsoft.com/office/drawing/2014/main" id="{84032D85-2F1B-40DA-BD2F-465D68FCFC07}"/>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66675</xdr:colOff>
      <xdr:row>19</xdr:row>
      <xdr:rowOff>0</xdr:rowOff>
    </xdr:from>
    <xdr:ext cx="285750" cy="600075"/>
    <xdr:sp macro="" textlink="">
      <xdr:nvSpPr>
        <xdr:cNvPr id="12" name="AutoShape 10" descr="007c01c5fed0$2d4d4ae0$1e00a8c0@vinhtam">
          <a:extLst>
            <a:ext uri="{FF2B5EF4-FFF2-40B4-BE49-F238E27FC236}">
              <a16:creationId xmlns:a16="http://schemas.microsoft.com/office/drawing/2014/main" id="{0E98E04D-3E97-441B-92BB-1D4218A0F085}"/>
            </a:ext>
          </a:extLst>
        </xdr:cNvPr>
        <xdr:cNvSpPr>
          <a:spLocks noChangeAspect="1" noChangeArrowheads="1"/>
        </xdr:cNvSpPr>
      </xdr:nvSpPr>
      <xdr:spPr bwMode="auto">
        <a:xfrm>
          <a:off x="7154545" y="3721100"/>
          <a:ext cx="285750"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3" name="AutoShape 2" descr="007c01c5fed0$2d4d4ae0$1e00a8c0@vinhtam">
          <a:extLst>
            <a:ext uri="{FF2B5EF4-FFF2-40B4-BE49-F238E27FC236}">
              <a16:creationId xmlns:a16="http://schemas.microsoft.com/office/drawing/2014/main" id="{5E7C46C9-7F6A-4E50-AE0D-9FB6C579F69A}"/>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4" name="AutoShape 3" descr="007c01c5fed0$2d4d4ae0$1e00a8c0@vinhtam">
          <a:extLst>
            <a:ext uri="{FF2B5EF4-FFF2-40B4-BE49-F238E27FC236}">
              <a16:creationId xmlns:a16="http://schemas.microsoft.com/office/drawing/2014/main" id="{4688F48A-30B5-4C84-9444-57098D220D06}"/>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5" name="AutoShape 4" descr="007c01c5fed0$2d4d4ae0$1e00a8c0@vinhtam">
          <a:extLst>
            <a:ext uri="{FF2B5EF4-FFF2-40B4-BE49-F238E27FC236}">
              <a16:creationId xmlns:a16="http://schemas.microsoft.com/office/drawing/2014/main" id="{999E6C27-76CF-4B3D-9DA5-8862A4F5808B}"/>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16" name="AutoShape 10" descr="007c01c5fed0$2d4d4ae0$1e00a8c0@vinhtam">
          <a:extLst>
            <a:ext uri="{FF2B5EF4-FFF2-40B4-BE49-F238E27FC236}">
              <a16:creationId xmlns:a16="http://schemas.microsoft.com/office/drawing/2014/main" id="{88C131BC-50AE-49FE-8C2E-70D3C4541455}"/>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7" name="AutoShape 2" descr="007c01c5fed0$2d4d4ae0$1e00a8c0@vinhtam">
          <a:extLst>
            <a:ext uri="{FF2B5EF4-FFF2-40B4-BE49-F238E27FC236}">
              <a16:creationId xmlns:a16="http://schemas.microsoft.com/office/drawing/2014/main" id="{38A87F6C-1B9E-4B1C-A064-82DC8D705B42}"/>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8" name="AutoShape 3" descr="007c01c5fed0$2d4d4ae0$1e00a8c0@vinhtam">
          <a:extLst>
            <a:ext uri="{FF2B5EF4-FFF2-40B4-BE49-F238E27FC236}">
              <a16:creationId xmlns:a16="http://schemas.microsoft.com/office/drawing/2014/main" id="{C8072BF5-303E-469C-A284-21D3A55F28A9}"/>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9" name="AutoShape 4" descr="007c01c5fed0$2d4d4ae0$1e00a8c0@vinhtam">
          <a:extLst>
            <a:ext uri="{FF2B5EF4-FFF2-40B4-BE49-F238E27FC236}">
              <a16:creationId xmlns:a16="http://schemas.microsoft.com/office/drawing/2014/main" id="{C24FF586-1D50-4056-87A4-0C77F4C76C48}"/>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20" name="AutoShape 10" descr="007c01c5fed0$2d4d4ae0$1e00a8c0@vinhtam">
          <a:extLst>
            <a:ext uri="{FF2B5EF4-FFF2-40B4-BE49-F238E27FC236}">
              <a16:creationId xmlns:a16="http://schemas.microsoft.com/office/drawing/2014/main" id="{4BD83D7E-E121-4C07-83D2-01B8D9F5150E}"/>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21" name="AutoShape 2" descr="007c01c5fed0$2d4d4ae0$1e00a8c0@vinhtam">
          <a:extLst>
            <a:ext uri="{FF2B5EF4-FFF2-40B4-BE49-F238E27FC236}">
              <a16:creationId xmlns:a16="http://schemas.microsoft.com/office/drawing/2014/main" id="{11BEA0DF-F196-406B-A806-055893F0C863}"/>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22" name="AutoShape 3" descr="007c01c5fed0$2d4d4ae0$1e00a8c0@vinhtam">
          <a:extLst>
            <a:ext uri="{FF2B5EF4-FFF2-40B4-BE49-F238E27FC236}">
              <a16:creationId xmlns:a16="http://schemas.microsoft.com/office/drawing/2014/main" id="{5BBD8961-AB11-4490-B62C-090371B3DAB3}"/>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23" name="AutoShape 4" descr="007c01c5fed0$2d4d4ae0$1e00a8c0@vinhtam">
          <a:extLst>
            <a:ext uri="{FF2B5EF4-FFF2-40B4-BE49-F238E27FC236}">
              <a16:creationId xmlns:a16="http://schemas.microsoft.com/office/drawing/2014/main" id="{D05ACC02-9D13-46BE-B215-33E974BEBB30}"/>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24" name="AutoShape 10" descr="007c01c5fed0$2d4d4ae0$1e00a8c0@vinhtam">
          <a:extLst>
            <a:ext uri="{FF2B5EF4-FFF2-40B4-BE49-F238E27FC236}">
              <a16:creationId xmlns:a16="http://schemas.microsoft.com/office/drawing/2014/main" id="{5CDB06C8-0073-4AF1-8B40-D34626CB1F39}"/>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5" name="AutoShape 2" descr="007c01c5fed0$2d4d4ae0$1e00a8c0@vinhtam">
          <a:extLst>
            <a:ext uri="{FF2B5EF4-FFF2-40B4-BE49-F238E27FC236}">
              <a16:creationId xmlns:a16="http://schemas.microsoft.com/office/drawing/2014/main" id="{87E7088B-6FDD-4F8F-A311-BE50BC66A07D}"/>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6" name="AutoShape 3" descr="007c01c5fed0$2d4d4ae0$1e00a8c0@vinhtam">
          <a:extLst>
            <a:ext uri="{FF2B5EF4-FFF2-40B4-BE49-F238E27FC236}">
              <a16:creationId xmlns:a16="http://schemas.microsoft.com/office/drawing/2014/main" id="{D1079DF7-D796-41A3-AAF0-08332E1DA7DF}"/>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7" name="AutoShape 4" descr="007c01c5fed0$2d4d4ae0$1e00a8c0@vinhtam">
          <a:extLst>
            <a:ext uri="{FF2B5EF4-FFF2-40B4-BE49-F238E27FC236}">
              <a16:creationId xmlns:a16="http://schemas.microsoft.com/office/drawing/2014/main" id="{BF66B673-1B7D-4409-AC0A-8358E64B306A}"/>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8" name="AutoShape 2" descr="007c01c5fed0$2d4d4ae0$1e00a8c0@vinhtam">
          <a:extLst>
            <a:ext uri="{FF2B5EF4-FFF2-40B4-BE49-F238E27FC236}">
              <a16:creationId xmlns:a16="http://schemas.microsoft.com/office/drawing/2014/main" id="{D060D985-E802-4BC6-A97D-CB4DB2F49999}"/>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9" name="AutoShape 3" descr="007c01c5fed0$2d4d4ae0$1e00a8c0@vinhtam">
          <a:extLst>
            <a:ext uri="{FF2B5EF4-FFF2-40B4-BE49-F238E27FC236}">
              <a16:creationId xmlns:a16="http://schemas.microsoft.com/office/drawing/2014/main" id="{DE652B73-D271-4A72-BE02-5832D49E2816}"/>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0" name="AutoShape 4" descr="007c01c5fed0$2d4d4ae0$1e00a8c0@vinhtam">
          <a:extLst>
            <a:ext uri="{FF2B5EF4-FFF2-40B4-BE49-F238E27FC236}">
              <a16:creationId xmlns:a16="http://schemas.microsoft.com/office/drawing/2014/main" id="{07C04651-7027-4E30-BBF3-68FD594D01EB}"/>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123825" cy="638175"/>
    <xdr:sp macro="" textlink="">
      <xdr:nvSpPr>
        <xdr:cNvPr id="31" name="AutoShape 10" descr="007c01c5fed0$2d4d4ae0$1e00a8c0@vinhtam">
          <a:extLst>
            <a:ext uri="{FF2B5EF4-FFF2-40B4-BE49-F238E27FC236}">
              <a16:creationId xmlns:a16="http://schemas.microsoft.com/office/drawing/2014/main" id="{ECB51417-FFA5-4EBC-82B0-F97322DB40F8}"/>
            </a:ext>
          </a:extLst>
        </xdr:cNvPr>
        <xdr:cNvSpPr>
          <a:spLocks noChangeAspect="1" noChangeArrowheads="1"/>
        </xdr:cNvSpPr>
      </xdr:nvSpPr>
      <xdr:spPr bwMode="auto">
        <a:xfrm>
          <a:off x="7086600" y="3721100"/>
          <a:ext cx="1238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2" name="AutoShape 2" descr="007c01c5fed0$2d4d4ae0$1e00a8c0@vinhtam">
          <a:extLst>
            <a:ext uri="{FF2B5EF4-FFF2-40B4-BE49-F238E27FC236}">
              <a16:creationId xmlns:a16="http://schemas.microsoft.com/office/drawing/2014/main" id="{E7EDA092-F629-4867-80D4-130EE4EEF871}"/>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3" name="AutoShape 3" descr="007c01c5fed0$2d4d4ae0$1e00a8c0@vinhtam">
          <a:extLst>
            <a:ext uri="{FF2B5EF4-FFF2-40B4-BE49-F238E27FC236}">
              <a16:creationId xmlns:a16="http://schemas.microsoft.com/office/drawing/2014/main" id="{D87A69ED-1EC7-4157-93DC-3B8B3B51649B}"/>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4" name="AutoShape 4" descr="007c01c5fed0$2d4d4ae0$1e00a8c0@vinhtam">
          <a:extLst>
            <a:ext uri="{FF2B5EF4-FFF2-40B4-BE49-F238E27FC236}">
              <a16:creationId xmlns:a16="http://schemas.microsoft.com/office/drawing/2014/main" id="{C2E29CD7-C06A-452A-A717-0BA2FBDFB62D}"/>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66675</xdr:colOff>
      <xdr:row>19</xdr:row>
      <xdr:rowOff>0</xdr:rowOff>
    </xdr:from>
    <xdr:ext cx="285750" cy="171450"/>
    <xdr:sp macro="" textlink="">
      <xdr:nvSpPr>
        <xdr:cNvPr id="35" name="AutoShape 10" descr="007c01c5fed0$2d4d4ae0$1e00a8c0@vinhtam">
          <a:extLst>
            <a:ext uri="{FF2B5EF4-FFF2-40B4-BE49-F238E27FC236}">
              <a16:creationId xmlns:a16="http://schemas.microsoft.com/office/drawing/2014/main" id="{2F12B7EB-8B94-488C-9940-B21C3F3946F1}"/>
            </a:ext>
          </a:extLst>
        </xdr:cNvPr>
        <xdr:cNvSpPr>
          <a:spLocks noChangeAspect="1" noChangeArrowheads="1"/>
        </xdr:cNvSpPr>
      </xdr:nvSpPr>
      <xdr:spPr bwMode="auto">
        <a:xfrm>
          <a:off x="7154545" y="3721100"/>
          <a:ext cx="285750" cy="171450"/>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36" name="AutoShape 2" descr="007c01c5fed0$2d4d4ae0$1e00a8c0@vinhtam">
          <a:extLst>
            <a:ext uri="{FF2B5EF4-FFF2-40B4-BE49-F238E27FC236}">
              <a16:creationId xmlns:a16="http://schemas.microsoft.com/office/drawing/2014/main" id="{A035752C-6D8F-47F9-8454-11C7B6FF1B1E}"/>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37" name="AutoShape 3" descr="007c01c5fed0$2d4d4ae0$1e00a8c0@vinhtam">
          <a:extLst>
            <a:ext uri="{FF2B5EF4-FFF2-40B4-BE49-F238E27FC236}">
              <a16:creationId xmlns:a16="http://schemas.microsoft.com/office/drawing/2014/main" id="{015A1A11-867D-470F-9697-6E31BB7C4988}"/>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38" name="AutoShape 4" descr="007c01c5fed0$2d4d4ae0$1e00a8c0@vinhtam">
          <a:extLst>
            <a:ext uri="{FF2B5EF4-FFF2-40B4-BE49-F238E27FC236}">
              <a16:creationId xmlns:a16="http://schemas.microsoft.com/office/drawing/2014/main" id="{3D25EC99-65FC-44BB-BE7C-73A0C559B332}"/>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39" name="AutoShape 10" descr="007c01c5fed0$2d4d4ae0$1e00a8c0@vinhtam">
          <a:extLst>
            <a:ext uri="{FF2B5EF4-FFF2-40B4-BE49-F238E27FC236}">
              <a16:creationId xmlns:a16="http://schemas.microsoft.com/office/drawing/2014/main" id="{9A9AFA5A-8146-4ECB-B3F9-292F61BD7F2D}"/>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66675</xdr:colOff>
      <xdr:row>19</xdr:row>
      <xdr:rowOff>0</xdr:rowOff>
    </xdr:from>
    <xdr:ext cx="285750" cy="600075"/>
    <xdr:sp macro="" textlink="">
      <xdr:nvSpPr>
        <xdr:cNvPr id="40" name="AutoShape 10" descr="007c01c5fed0$2d4d4ae0$1e00a8c0@vinhtam">
          <a:extLst>
            <a:ext uri="{FF2B5EF4-FFF2-40B4-BE49-F238E27FC236}">
              <a16:creationId xmlns:a16="http://schemas.microsoft.com/office/drawing/2014/main" id="{5A121BFA-F18C-4E03-99B5-0D1D8BCB7DC3}"/>
            </a:ext>
          </a:extLst>
        </xdr:cNvPr>
        <xdr:cNvSpPr>
          <a:spLocks noChangeAspect="1" noChangeArrowheads="1"/>
        </xdr:cNvSpPr>
      </xdr:nvSpPr>
      <xdr:spPr bwMode="auto">
        <a:xfrm>
          <a:off x="7154545" y="3721100"/>
          <a:ext cx="285750"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1" name="AutoShape 2" descr="007c01c5fed0$2d4d4ae0$1e00a8c0@vinhtam">
          <a:extLst>
            <a:ext uri="{FF2B5EF4-FFF2-40B4-BE49-F238E27FC236}">
              <a16:creationId xmlns:a16="http://schemas.microsoft.com/office/drawing/2014/main" id="{9074F52E-4B00-4278-AC79-6EA0C391120F}"/>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2" name="AutoShape 3" descr="007c01c5fed0$2d4d4ae0$1e00a8c0@vinhtam">
          <a:extLst>
            <a:ext uri="{FF2B5EF4-FFF2-40B4-BE49-F238E27FC236}">
              <a16:creationId xmlns:a16="http://schemas.microsoft.com/office/drawing/2014/main" id="{95578004-80EB-4C8A-94EE-18848C3C8938}"/>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3" name="AutoShape 4" descr="007c01c5fed0$2d4d4ae0$1e00a8c0@vinhtam">
          <a:extLst>
            <a:ext uri="{FF2B5EF4-FFF2-40B4-BE49-F238E27FC236}">
              <a16:creationId xmlns:a16="http://schemas.microsoft.com/office/drawing/2014/main" id="{98A21903-84A9-401D-8953-F07163A4F5C2}"/>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44" name="AutoShape 10" descr="007c01c5fed0$2d4d4ae0$1e00a8c0@vinhtam">
          <a:extLst>
            <a:ext uri="{FF2B5EF4-FFF2-40B4-BE49-F238E27FC236}">
              <a16:creationId xmlns:a16="http://schemas.microsoft.com/office/drawing/2014/main" id="{E486A802-0D53-43D2-AD80-ACACB2F41495}"/>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5" name="AutoShape 2" descr="007c01c5fed0$2d4d4ae0$1e00a8c0@vinhtam">
          <a:extLst>
            <a:ext uri="{FF2B5EF4-FFF2-40B4-BE49-F238E27FC236}">
              <a16:creationId xmlns:a16="http://schemas.microsoft.com/office/drawing/2014/main" id="{6DADE7C8-74FC-4118-A153-9B198AB31E46}"/>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6" name="AutoShape 3" descr="007c01c5fed0$2d4d4ae0$1e00a8c0@vinhtam">
          <a:extLst>
            <a:ext uri="{FF2B5EF4-FFF2-40B4-BE49-F238E27FC236}">
              <a16:creationId xmlns:a16="http://schemas.microsoft.com/office/drawing/2014/main" id="{E820D518-032E-4FE2-BC47-ED0746D6E17E}"/>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7" name="AutoShape 4" descr="007c01c5fed0$2d4d4ae0$1e00a8c0@vinhtam">
          <a:extLst>
            <a:ext uri="{FF2B5EF4-FFF2-40B4-BE49-F238E27FC236}">
              <a16:creationId xmlns:a16="http://schemas.microsoft.com/office/drawing/2014/main" id="{E15B62F2-CCF5-4679-853E-9EA759EB2F4C}"/>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48" name="AutoShape 10" descr="007c01c5fed0$2d4d4ae0$1e00a8c0@vinhtam">
          <a:extLst>
            <a:ext uri="{FF2B5EF4-FFF2-40B4-BE49-F238E27FC236}">
              <a16:creationId xmlns:a16="http://schemas.microsoft.com/office/drawing/2014/main" id="{F35197D9-0AB1-498F-BC15-5A3FA2BFEADF}"/>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9" name="AutoShape 2" descr="007c01c5fed0$2d4d4ae0$1e00a8c0@vinhtam">
          <a:extLst>
            <a:ext uri="{FF2B5EF4-FFF2-40B4-BE49-F238E27FC236}">
              <a16:creationId xmlns:a16="http://schemas.microsoft.com/office/drawing/2014/main" id="{62512818-7874-41D4-9302-A31CB6258717}"/>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50" name="AutoShape 3" descr="007c01c5fed0$2d4d4ae0$1e00a8c0@vinhtam">
          <a:extLst>
            <a:ext uri="{FF2B5EF4-FFF2-40B4-BE49-F238E27FC236}">
              <a16:creationId xmlns:a16="http://schemas.microsoft.com/office/drawing/2014/main" id="{73153AE0-0B55-4D51-BFD5-765E37ECD661}"/>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51" name="AutoShape 4" descr="007c01c5fed0$2d4d4ae0$1e00a8c0@vinhtam">
          <a:extLst>
            <a:ext uri="{FF2B5EF4-FFF2-40B4-BE49-F238E27FC236}">
              <a16:creationId xmlns:a16="http://schemas.microsoft.com/office/drawing/2014/main" id="{F7AFAF9B-088B-41ED-916A-FDD121AACF7A}"/>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52" name="AutoShape 10" descr="007c01c5fed0$2d4d4ae0$1e00a8c0@vinhtam">
          <a:extLst>
            <a:ext uri="{FF2B5EF4-FFF2-40B4-BE49-F238E27FC236}">
              <a16:creationId xmlns:a16="http://schemas.microsoft.com/office/drawing/2014/main" id="{AC055D70-B546-47EE-AD1B-BA6C4815A64F}"/>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3" name="AutoShape 2" descr="007c01c5fed0$2d4d4ae0$1e00a8c0@vinhtam">
          <a:extLst>
            <a:ext uri="{FF2B5EF4-FFF2-40B4-BE49-F238E27FC236}">
              <a16:creationId xmlns:a16="http://schemas.microsoft.com/office/drawing/2014/main" id="{FCD270F2-9AF3-45B7-B85E-07E8D1AC6A55}"/>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4" name="AutoShape 3" descr="007c01c5fed0$2d4d4ae0$1e00a8c0@vinhtam">
          <a:extLst>
            <a:ext uri="{FF2B5EF4-FFF2-40B4-BE49-F238E27FC236}">
              <a16:creationId xmlns:a16="http://schemas.microsoft.com/office/drawing/2014/main" id="{17219463-188F-4903-961C-5D4C42063113}"/>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5" name="AutoShape 4" descr="007c01c5fed0$2d4d4ae0$1e00a8c0@vinhtam">
          <a:extLst>
            <a:ext uri="{FF2B5EF4-FFF2-40B4-BE49-F238E27FC236}">
              <a16:creationId xmlns:a16="http://schemas.microsoft.com/office/drawing/2014/main" id="{B7205F41-3D06-4EF2-8E77-B92D350F2220}"/>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6" name="AutoShape 2" descr="007c01c5fed0$2d4d4ae0$1e00a8c0@vinhtam">
          <a:extLst>
            <a:ext uri="{FF2B5EF4-FFF2-40B4-BE49-F238E27FC236}">
              <a16:creationId xmlns:a16="http://schemas.microsoft.com/office/drawing/2014/main" id="{E898AA82-7679-4C54-B3EA-24CEADB980C0}"/>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7" name="AutoShape 3" descr="007c01c5fed0$2d4d4ae0$1e00a8c0@vinhtam">
          <a:extLst>
            <a:ext uri="{FF2B5EF4-FFF2-40B4-BE49-F238E27FC236}">
              <a16:creationId xmlns:a16="http://schemas.microsoft.com/office/drawing/2014/main" id="{EA7DA0C5-808F-4EB2-8071-945849F9912F}"/>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8" name="AutoShape 4" descr="007c01c5fed0$2d4d4ae0$1e00a8c0@vinhtam">
          <a:extLst>
            <a:ext uri="{FF2B5EF4-FFF2-40B4-BE49-F238E27FC236}">
              <a16:creationId xmlns:a16="http://schemas.microsoft.com/office/drawing/2014/main" id="{5F9BEEBA-060F-4932-8AAB-53E1C5C2B076}"/>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123825" cy="638175"/>
    <xdr:sp macro="" textlink="">
      <xdr:nvSpPr>
        <xdr:cNvPr id="59" name="AutoShape 10" descr="007c01c5fed0$2d4d4ae0$1e00a8c0@vinhtam">
          <a:extLst>
            <a:ext uri="{FF2B5EF4-FFF2-40B4-BE49-F238E27FC236}">
              <a16:creationId xmlns:a16="http://schemas.microsoft.com/office/drawing/2014/main" id="{91E8829C-4ADF-4786-8421-59D5E97C56E4}"/>
            </a:ext>
          </a:extLst>
        </xdr:cNvPr>
        <xdr:cNvSpPr>
          <a:spLocks noChangeAspect="1" noChangeArrowheads="1"/>
        </xdr:cNvSpPr>
      </xdr:nvSpPr>
      <xdr:spPr bwMode="auto">
        <a:xfrm>
          <a:off x="7086600" y="3721100"/>
          <a:ext cx="1238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60" name="AutoShape 2" descr="007c01c5fed0$2d4d4ae0$1e00a8c0@vinhtam">
          <a:extLst>
            <a:ext uri="{FF2B5EF4-FFF2-40B4-BE49-F238E27FC236}">
              <a16:creationId xmlns:a16="http://schemas.microsoft.com/office/drawing/2014/main" id="{76AEA708-9D50-4BAE-935C-97B808CAF164}"/>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61" name="AutoShape 3" descr="007c01c5fed0$2d4d4ae0$1e00a8c0@vinhtam">
          <a:extLst>
            <a:ext uri="{FF2B5EF4-FFF2-40B4-BE49-F238E27FC236}">
              <a16:creationId xmlns:a16="http://schemas.microsoft.com/office/drawing/2014/main" id="{5DA2AAB0-62C6-4E88-8752-0D75522A18E1}"/>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62" name="AutoShape 4" descr="007c01c5fed0$2d4d4ae0$1e00a8c0@vinhtam">
          <a:extLst>
            <a:ext uri="{FF2B5EF4-FFF2-40B4-BE49-F238E27FC236}">
              <a16:creationId xmlns:a16="http://schemas.microsoft.com/office/drawing/2014/main" id="{6046C535-3E2B-49C7-95C1-1EAA382E92F7}"/>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63" name="AutoShape 10" descr="007c01c5fed0$2d4d4ae0$1e00a8c0@vinhtam">
          <a:extLst>
            <a:ext uri="{FF2B5EF4-FFF2-40B4-BE49-F238E27FC236}">
              <a16:creationId xmlns:a16="http://schemas.microsoft.com/office/drawing/2014/main" id="{D3A4F5C4-66FD-4BAB-AFB4-2E4F8AFF7BD3}"/>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64" name="AutoShape 10" descr="007c01c5fed0$2d4d4ae0$1e00a8c0@vinhtam">
          <a:extLst>
            <a:ext uri="{FF2B5EF4-FFF2-40B4-BE49-F238E27FC236}">
              <a16:creationId xmlns:a16="http://schemas.microsoft.com/office/drawing/2014/main" id="{9DDD0C2D-DB78-46FA-A09A-7FEA4FEE5A18}"/>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65" name="AutoShape 2" descr="007c01c5fed0$2d4d4ae0$1e00a8c0@vinhtam">
          <a:extLst>
            <a:ext uri="{FF2B5EF4-FFF2-40B4-BE49-F238E27FC236}">
              <a16:creationId xmlns:a16="http://schemas.microsoft.com/office/drawing/2014/main" id="{0AF812EE-AEB6-41F4-A26A-0F708D765AB7}"/>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66" name="AutoShape 2" descr="007c01c5fed0$2d4d4ae0$1e00a8c0@vinhtam">
          <a:extLst>
            <a:ext uri="{FF2B5EF4-FFF2-40B4-BE49-F238E27FC236}">
              <a16:creationId xmlns:a16="http://schemas.microsoft.com/office/drawing/2014/main" id="{36182B9C-50E8-4FB9-8A49-98453078FEAE}"/>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314325" cy="2228850"/>
    <xdr:sp macro="" textlink="">
      <xdr:nvSpPr>
        <xdr:cNvPr id="67" name="AutoShape 2" descr="007c01c5fed0$2d4d4ae0$1e00a8c0@vinhtam">
          <a:extLst>
            <a:ext uri="{FF2B5EF4-FFF2-40B4-BE49-F238E27FC236}">
              <a16:creationId xmlns:a16="http://schemas.microsoft.com/office/drawing/2014/main" id="{B2F19A0E-4D81-45C0-AA9D-428D7A44669A}"/>
            </a:ext>
          </a:extLst>
        </xdr:cNvPr>
        <xdr:cNvSpPr>
          <a:spLocks noChangeAspect="1" noChangeArrowheads="1"/>
        </xdr:cNvSpPr>
      </xdr:nvSpPr>
      <xdr:spPr bwMode="auto">
        <a:xfrm>
          <a:off x="7086600" y="3721100"/>
          <a:ext cx="314325" cy="2228850"/>
        </a:xfrm>
        <a:prstGeom prst="rect">
          <a:avLst/>
        </a:prstGeom>
        <a:noFill/>
        <a:ln>
          <a:noFill/>
        </a:ln>
      </xdr:spPr>
    </xdr:sp>
    <xdr:clientData fLocksWithSheet="0"/>
  </xdr:oneCellAnchor>
  <xdr:twoCellAnchor>
    <xdr:from>
      <xdr:col>3</xdr:col>
      <xdr:colOff>658567</xdr:colOff>
      <xdr:row>2</xdr:row>
      <xdr:rowOff>57639</xdr:rowOff>
    </xdr:from>
    <xdr:to>
      <xdr:col>3</xdr:col>
      <xdr:colOff>2500067</xdr:colOff>
      <xdr:row>2</xdr:row>
      <xdr:rowOff>57639</xdr:rowOff>
    </xdr:to>
    <xdr:cxnSp macro="">
      <xdr:nvCxnSpPr>
        <xdr:cNvPr id="68" name="Straight Connector 67">
          <a:extLst>
            <a:ext uri="{FF2B5EF4-FFF2-40B4-BE49-F238E27FC236}">
              <a16:creationId xmlns:a16="http://schemas.microsoft.com/office/drawing/2014/main" id="{5ABEABFB-4422-4AF8-B0AB-B91A9C5F1ED1}"/>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769937</xdr:colOff>
      <xdr:row>2</xdr:row>
      <xdr:rowOff>63500</xdr:rowOff>
    </xdr:from>
    <xdr:to>
      <xdr:col>3</xdr:col>
      <xdr:colOff>2611437</xdr:colOff>
      <xdr:row>2</xdr:row>
      <xdr:rowOff>63500</xdr:rowOff>
    </xdr:to>
    <xdr:cxnSp macro="">
      <xdr:nvCxnSpPr>
        <xdr:cNvPr id="2" name="Straight Connector 1">
          <a:extLst>
            <a:ext uri="{FF2B5EF4-FFF2-40B4-BE49-F238E27FC236}">
              <a16:creationId xmlns:a16="http://schemas.microsoft.com/office/drawing/2014/main" id="{11712529-3C44-4505-B7E2-67C6AF8603DD}"/>
            </a:ext>
          </a:extLst>
        </xdr:cNvPr>
        <xdr:cNvCxnSpPr/>
      </xdr:nvCxnSpPr>
      <xdr:spPr>
        <a:xfrm>
          <a:off x="2240597" y="322580"/>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769937</xdr:colOff>
      <xdr:row>2</xdr:row>
      <xdr:rowOff>63500</xdr:rowOff>
    </xdr:from>
    <xdr:to>
      <xdr:col>3</xdr:col>
      <xdr:colOff>2611437</xdr:colOff>
      <xdr:row>2</xdr:row>
      <xdr:rowOff>63500</xdr:rowOff>
    </xdr:to>
    <xdr:cxnSp macro="">
      <xdr:nvCxnSpPr>
        <xdr:cNvPr id="2" name="Straight Connector 1">
          <a:extLst>
            <a:ext uri="{FF2B5EF4-FFF2-40B4-BE49-F238E27FC236}">
              <a16:creationId xmlns:a16="http://schemas.microsoft.com/office/drawing/2014/main" id="{B3B74154-6A04-4179-875C-D2F18A7B5F75}"/>
            </a:ext>
          </a:extLst>
        </xdr:cNvPr>
        <xdr:cNvCxnSpPr/>
      </xdr:nvCxnSpPr>
      <xdr:spPr>
        <a:xfrm>
          <a:off x="2240597" y="322580"/>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C2BF58E8-B535-43FC-8D99-3FDD7A80DFE2}"/>
            </a:ext>
          </a:extLst>
        </xdr:cNvPr>
        <xdr:cNvCxnSpPr/>
      </xdr:nvCxnSpPr>
      <xdr:spPr>
        <a:xfrm>
          <a:off x="2422890" y="315547"/>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D7D97249-C4B0-4145-BB6B-058528E75D6B}"/>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A2561771-5185-4F0F-BF03-E192FFF045AA}"/>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92FB936D-94C5-4671-BA64-B1E51CEF9349}"/>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5FB4D065-7E60-48EA-B5C9-9B6FF7D545F5}"/>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132B84A5-4067-4218-BEC2-0543AD1020DB}"/>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0</xdr:colOff>
      <xdr:row>18</xdr:row>
      <xdr:rowOff>0</xdr:rowOff>
    </xdr:from>
    <xdr:ext cx="238125" cy="638175"/>
    <xdr:sp macro="" textlink="">
      <xdr:nvSpPr>
        <xdr:cNvPr id="2" name="AutoShape 10" descr="007c01c5fed0$2d4d4ae0$1e00a8c0@vinhtam">
          <a:extLst>
            <a:ext uri="{FF2B5EF4-FFF2-40B4-BE49-F238E27FC236}">
              <a16:creationId xmlns:a16="http://schemas.microsoft.com/office/drawing/2014/main" id="{E49D6B36-5434-4F20-B376-F0C400E3B098}"/>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3" name="AutoShape 10" descr="007c01c5fed0$2d4d4ae0$1e00a8c0@vinhtam">
          <a:extLst>
            <a:ext uri="{FF2B5EF4-FFF2-40B4-BE49-F238E27FC236}">
              <a16:creationId xmlns:a16="http://schemas.microsoft.com/office/drawing/2014/main" id="{145C52CA-50CC-4906-954D-5B71F494E951}"/>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4" name="AutoShape 2" descr="007c01c5fed0$2d4d4ae0$1e00a8c0@vinhtam">
          <a:extLst>
            <a:ext uri="{FF2B5EF4-FFF2-40B4-BE49-F238E27FC236}">
              <a16:creationId xmlns:a16="http://schemas.microsoft.com/office/drawing/2014/main" id="{743C10AB-A4C9-4459-B348-6D8B944335C3}"/>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5" name="AutoShape 10" descr="007c01c5fed0$2d4d4ae0$1e00a8c0@vinhtam">
          <a:extLst>
            <a:ext uri="{FF2B5EF4-FFF2-40B4-BE49-F238E27FC236}">
              <a16:creationId xmlns:a16="http://schemas.microsoft.com/office/drawing/2014/main" id="{BC8BA026-7C0A-49B5-B24C-EC1F1A728DE6}"/>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6" name="AutoShape 10" descr="007c01c5fed0$2d4d4ae0$1e00a8c0@vinhtam">
          <a:extLst>
            <a:ext uri="{FF2B5EF4-FFF2-40B4-BE49-F238E27FC236}">
              <a16:creationId xmlns:a16="http://schemas.microsoft.com/office/drawing/2014/main" id="{1A39A680-4A4C-4B55-904E-72462C58A7C4}"/>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7" name="AutoShape 2" descr="007c01c5fed0$2d4d4ae0$1e00a8c0@vinhtam">
          <a:extLst>
            <a:ext uri="{FF2B5EF4-FFF2-40B4-BE49-F238E27FC236}">
              <a16:creationId xmlns:a16="http://schemas.microsoft.com/office/drawing/2014/main" id="{9170E623-9128-44A4-9EAE-DD802825991D}"/>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8" name="AutoShape 2" descr="007c01c5fed0$2d4d4ae0$1e00a8c0@vinhtam">
          <a:extLst>
            <a:ext uri="{FF2B5EF4-FFF2-40B4-BE49-F238E27FC236}">
              <a16:creationId xmlns:a16="http://schemas.microsoft.com/office/drawing/2014/main" id="{F9E99825-AE73-43BC-BA0A-298D2CA79DDF}"/>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9" name="AutoShape 3" descr="007c01c5fed0$2d4d4ae0$1e00a8c0@vinhtam">
          <a:extLst>
            <a:ext uri="{FF2B5EF4-FFF2-40B4-BE49-F238E27FC236}">
              <a16:creationId xmlns:a16="http://schemas.microsoft.com/office/drawing/2014/main" id="{0FF0E1BC-7DB3-43AF-89D4-593B0D1D5805}"/>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0" name="AutoShape 4" descr="007c01c5fed0$2d4d4ae0$1e00a8c0@vinhtam">
          <a:extLst>
            <a:ext uri="{FF2B5EF4-FFF2-40B4-BE49-F238E27FC236}">
              <a16:creationId xmlns:a16="http://schemas.microsoft.com/office/drawing/2014/main" id="{AA6D2C5E-5500-4061-86FB-1A6E322509DB}"/>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11" name="AutoShape 10" descr="007c01c5fed0$2d4d4ae0$1e00a8c0@vinhtam">
          <a:extLst>
            <a:ext uri="{FF2B5EF4-FFF2-40B4-BE49-F238E27FC236}">
              <a16:creationId xmlns:a16="http://schemas.microsoft.com/office/drawing/2014/main" id="{00F39DE7-F2A9-4921-8DFA-53E4B03A2E71}"/>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66675</xdr:colOff>
      <xdr:row>18</xdr:row>
      <xdr:rowOff>0</xdr:rowOff>
    </xdr:from>
    <xdr:ext cx="285750" cy="600075"/>
    <xdr:sp macro="" textlink="">
      <xdr:nvSpPr>
        <xdr:cNvPr id="12" name="AutoShape 10" descr="007c01c5fed0$2d4d4ae0$1e00a8c0@vinhtam">
          <a:extLst>
            <a:ext uri="{FF2B5EF4-FFF2-40B4-BE49-F238E27FC236}">
              <a16:creationId xmlns:a16="http://schemas.microsoft.com/office/drawing/2014/main" id="{BBE9FDE3-0F8E-4A36-A091-D147346B9875}"/>
            </a:ext>
          </a:extLst>
        </xdr:cNvPr>
        <xdr:cNvSpPr>
          <a:spLocks noChangeAspect="1" noChangeArrowheads="1"/>
        </xdr:cNvSpPr>
      </xdr:nvSpPr>
      <xdr:spPr bwMode="auto">
        <a:xfrm>
          <a:off x="1826895" y="9966960"/>
          <a:ext cx="285750"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3" name="AutoShape 2" descr="007c01c5fed0$2d4d4ae0$1e00a8c0@vinhtam">
          <a:extLst>
            <a:ext uri="{FF2B5EF4-FFF2-40B4-BE49-F238E27FC236}">
              <a16:creationId xmlns:a16="http://schemas.microsoft.com/office/drawing/2014/main" id="{2C0D5A1F-18AA-48DC-A205-97F51F21352E}"/>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4" name="AutoShape 3" descr="007c01c5fed0$2d4d4ae0$1e00a8c0@vinhtam">
          <a:extLst>
            <a:ext uri="{FF2B5EF4-FFF2-40B4-BE49-F238E27FC236}">
              <a16:creationId xmlns:a16="http://schemas.microsoft.com/office/drawing/2014/main" id="{9AE76C89-9FCC-4FC0-9BDC-2568A1F08576}"/>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5" name="AutoShape 4" descr="007c01c5fed0$2d4d4ae0$1e00a8c0@vinhtam">
          <a:extLst>
            <a:ext uri="{FF2B5EF4-FFF2-40B4-BE49-F238E27FC236}">
              <a16:creationId xmlns:a16="http://schemas.microsoft.com/office/drawing/2014/main" id="{4FD18FC8-5C6D-4838-8A45-713AA5D07D4D}"/>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16" name="AutoShape 10" descr="007c01c5fed0$2d4d4ae0$1e00a8c0@vinhtam">
          <a:extLst>
            <a:ext uri="{FF2B5EF4-FFF2-40B4-BE49-F238E27FC236}">
              <a16:creationId xmlns:a16="http://schemas.microsoft.com/office/drawing/2014/main" id="{37CAF232-D465-4715-820E-2AD1F33CAD67}"/>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7" name="AutoShape 2" descr="007c01c5fed0$2d4d4ae0$1e00a8c0@vinhtam">
          <a:extLst>
            <a:ext uri="{FF2B5EF4-FFF2-40B4-BE49-F238E27FC236}">
              <a16:creationId xmlns:a16="http://schemas.microsoft.com/office/drawing/2014/main" id="{9AFCC274-DA18-4ECE-993B-F69D66A0AF19}"/>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8" name="AutoShape 3" descr="007c01c5fed0$2d4d4ae0$1e00a8c0@vinhtam">
          <a:extLst>
            <a:ext uri="{FF2B5EF4-FFF2-40B4-BE49-F238E27FC236}">
              <a16:creationId xmlns:a16="http://schemas.microsoft.com/office/drawing/2014/main" id="{8589BB61-AF71-4153-946B-D4430809EEB1}"/>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9" name="AutoShape 4" descr="007c01c5fed0$2d4d4ae0$1e00a8c0@vinhtam">
          <a:extLst>
            <a:ext uri="{FF2B5EF4-FFF2-40B4-BE49-F238E27FC236}">
              <a16:creationId xmlns:a16="http://schemas.microsoft.com/office/drawing/2014/main" id="{782B67DA-20E6-43A8-A874-E6EFDCC9DCF0}"/>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20" name="AutoShape 10" descr="007c01c5fed0$2d4d4ae0$1e00a8c0@vinhtam">
          <a:extLst>
            <a:ext uri="{FF2B5EF4-FFF2-40B4-BE49-F238E27FC236}">
              <a16:creationId xmlns:a16="http://schemas.microsoft.com/office/drawing/2014/main" id="{6CC4C67C-5203-4458-BCD8-B3313AAD78F5}"/>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21" name="AutoShape 2" descr="007c01c5fed0$2d4d4ae0$1e00a8c0@vinhtam">
          <a:extLst>
            <a:ext uri="{FF2B5EF4-FFF2-40B4-BE49-F238E27FC236}">
              <a16:creationId xmlns:a16="http://schemas.microsoft.com/office/drawing/2014/main" id="{92659CB7-CA47-42F2-A59C-5B360A5BF629}"/>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22" name="AutoShape 3" descr="007c01c5fed0$2d4d4ae0$1e00a8c0@vinhtam">
          <a:extLst>
            <a:ext uri="{FF2B5EF4-FFF2-40B4-BE49-F238E27FC236}">
              <a16:creationId xmlns:a16="http://schemas.microsoft.com/office/drawing/2014/main" id="{600DBDA0-0E33-45A1-9A2C-381681CE215C}"/>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23" name="AutoShape 4" descr="007c01c5fed0$2d4d4ae0$1e00a8c0@vinhtam">
          <a:extLst>
            <a:ext uri="{FF2B5EF4-FFF2-40B4-BE49-F238E27FC236}">
              <a16:creationId xmlns:a16="http://schemas.microsoft.com/office/drawing/2014/main" id="{7AB901D8-EF7D-4D03-AE93-D6509F80702E}"/>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24" name="AutoShape 10" descr="007c01c5fed0$2d4d4ae0$1e00a8c0@vinhtam">
          <a:extLst>
            <a:ext uri="{FF2B5EF4-FFF2-40B4-BE49-F238E27FC236}">
              <a16:creationId xmlns:a16="http://schemas.microsoft.com/office/drawing/2014/main" id="{07D59DD2-F69E-4738-B05D-49CA7286AF53}"/>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5" name="AutoShape 2" descr="007c01c5fed0$2d4d4ae0$1e00a8c0@vinhtam">
          <a:extLst>
            <a:ext uri="{FF2B5EF4-FFF2-40B4-BE49-F238E27FC236}">
              <a16:creationId xmlns:a16="http://schemas.microsoft.com/office/drawing/2014/main" id="{097E0619-2EAC-4B61-A53D-AB13C93D6777}"/>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6" name="AutoShape 3" descr="007c01c5fed0$2d4d4ae0$1e00a8c0@vinhtam">
          <a:extLst>
            <a:ext uri="{FF2B5EF4-FFF2-40B4-BE49-F238E27FC236}">
              <a16:creationId xmlns:a16="http://schemas.microsoft.com/office/drawing/2014/main" id="{E611F604-EBA1-421E-9410-8C1BF8B8E95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7" name="AutoShape 4" descr="007c01c5fed0$2d4d4ae0$1e00a8c0@vinhtam">
          <a:extLst>
            <a:ext uri="{FF2B5EF4-FFF2-40B4-BE49-F238E27FC236}">
              <a16:creationId xmlns:a16="http://schemas.microsoft.com/office/drawing/2014/main" id="{307CA94B-61BA-493A-8663-C106DD5AD1F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8" name="AutoShape 2" descr="007c01c5fed0$2d4d4ae0$1e00a8c0@vinhtam">
          <a:extLst>
            <a:ext uri="{FF2B5EF4-FFF2-40B4-BE49-F238E27FC236}">
              <a16:creationId xmlns:a16="http://schemas.microsoft.com/office/drawing/2014/main" id="{F8CBC066-73A9-4B9C-86F6-2B31192A0A7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9" name="AutoShape 3" descr="007c01c5fed0$2d4d4ae0$1e00a8c0@vinhtam">
          <a:extLst>
            <a:ext uri="{FF2B5EF4-FFF2-40B4-BE49-F238E27FC236}">
              <a16:creationId xmlns:a16="http://schemas.microsoft.com/office/drawing/2014/main" id="{6852B2ED-9777-40C5-AAA5-3396569724D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0" name="AutoShape 4" descr="007c01c5fed0$2d4d4ae0$1e00a8c0@vinhtam">
          <a:extLst>
            <a:ext uri="{FF2B5EF4-FFF2-40B4-BE49-F238E27FC236}">
              <a16:creationId xmlns:a16="http://schemas.microsoft.com/office/drawing/2014/main" id="{1A17303D-B8B7-4698-918E-F2312F5ED8B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123825" cy="638175"/>
    <xdr:sp macro="" textlink="">
      <xdr:nvSpPr>
        <xdr:cNvPr id="31" name="AutoShape 10" descr="007c01c5fed0$2d4d4ae0$1e00a8c0@vinhtam">
          <a:extLst>
            <a:ext uri="{FF2B5EF4-FFF2-40B4-BE49-F238E27FC236}">
              <a16:creationId xmlns:a16="http://schemas.microsoft.com/office/drawing/2014/main" id="{0BE8F250-2C98-4243-9461-5BC5CBF0F35D}"/>
            </a:ext>
          </a:extLst>
        </xdr:cNvPr>
        <xdr:cNvSpPr>
          <a:spLocks noChangeAspect="1" noChangeArrowheads="1"/>
        </xdr:cNvSpPr>
      </xdr:nvSpPr>
      <xdr:spPr bwMode="auto">
        <a:xfrm>
          <a:off x="1760220" y="9966960"/>
          <a:ext cx="1238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2" name="AutoShape 2" descr="007c01c5fed0$2d4d4ae0$1e00a8c0@vinhtam">
          <a:extLst>
            <a:ext uri="{FF2B5EF4-FFF2-40B4-BE49-F238E27FC236}">
              <a16:creationId xmlns:a16="http://schemas.microsoft.com/office/drawing/2014/main" id="{CC16BBC4-CE56-4BAB-ACA0-81484738CA8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3" name="AutoShape 3" descr="007c01c5fed0$2d4d4ae0$1e00a8c0@vinhtam">
          <a:extLst>
            <a:ext uri="{FF2B5EF4-FFF2-40B4-BE49-F238E27FC236}">
              <a16:creationId xmlns:a16="http://schemas.microsoft.com/office/drawing/2014/main" id="{A0AB025C-0079-4EAA-843B-4D6A1AF5227D}"/>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4" name="AutoShape 4" descr="007c01c5fed0$2d4d4ae0$1e00a8c0@vinhtam">
          <a:extLst>
            <a:ext uri="{FF2B5EF4-FFF2-40B4-BE49-F238E27FC236}">
              <a16:creationId xmlns:a16="http://schemas.microsoft.com/office/drawing/2014/main" id="{1D842D11-E7BF-4733-87EE-758F6BB6021D}"/>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66675</xdr:colOff>
      <xdr:row>18</xdr:row>
      <xdr:rowOff>0</xdr:rowOff>
    </xdr:from>
    <xdr:ext cx="285750" cy="171450"/>
    <xdr:sp macro="" textlink="">
      <xdr:nvSpPr>
        <xdr:cNvPr id="35" name="AutoShape 10" descr="007c01c5fed0$2d4d4ae0$1e00a8c0@vinhtam">
          <a:extLst>
            <a:ext uri="{FF2B5EF4-FFF2-40B4-BE49-F238E27FC236}">
              <a16:creationId xmlns:a16="http://schemas.microsoft.com/office/drawing/2014/main" id="{3074ED81-68E4-445F-9B03-52D18BCDE70D}"/>
            </a:ext>
          </a:extLst>
        </xdr:cNvPr>
        <xdr:cNvSpPr>
          <a:spLocks noChangeAspect="1" noChangeArrowheads="1"/>
        </xdr:cNvSpPr>
      </xdr:nvSpPr>
      <xdr:spPr bwMode="auto">
        <a:xfrm>
          <a:off x="1826895" y="9966960"/>
          <a:ext cx="285750" cy="171450"/>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36" name="AutoShape 2" descr="007c01c5fed0$2d4d4ae0$1e00a8c0@vinhtam">
          <a:extLst>
            <a:ext uri="{FF2B5EF4-FFF2-40B4-BE49-F238E27FC236}">
              <a16:creationId xmlns:a16="http://schemas.microsoft.com/office/drawing/2014/main" id="{DC936E5C-6A74-4AE6-82EB-07E1CFDE24BC}"/>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37" name="AutoShape 3" descr="007c01c5fed0$2d4d4ae0$1e00a8c0@vinhtam">
          <a:extLst>
            <a:ext uri="{FF2B5EF4-FFF2-40B4-BE49-F238E27FC236}">
              <a16:creationId xmlns:a16="http://schemas.microsoft.com/office/drawing/2014/main" id="{FDB88647-46BE-405B-8EDE-4828F1832DD8}"/>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38" name="AutoShape 4" descr="007c01c5fed0$2d4d4ae0$1e00a8c0@vinhtam">
          <a:extLst>
            <a:ext uri="{FF2B5EF4-FFF2-40B4-BE49-F238E27FC236}">
              <a16:creationId xmlns:a16="http://schemas.microsoft.com/office/drawing/2014/main" id="{BAAE7E77-1416-4DD7-8748-FF2F74EFF07E}"/>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39" name="AutoShape 10" descr="007c01c5fed0$2d4d4ae0$1e00a8c0@vinhtam">
          <a:extLst>
            <a:ext uri="{FF2B5EF4-FFF2-40B4-BE49-F238E27FC236}">
              <a16:creationId xmlns:a16="http://schemas.microsoft.com/office/drawing/2014/main" id="{643BB060-A697-4220-BE8C-BB3486158C45}"/>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66675</xdr:colOff>
      <xdr:row>18</xdr:row>
      <xdr:rowOff>0</xdr:rowOff>
    </xdr:from>
    <xdr:ext cx="285750" cy="600075"/>
    <xdr:sp macro="" textlink="">
      <xdr:nvSpPr>
        <xdr:cNvPr id="40" name="AutoShape 10" descr="007c01c5fed0$2d4d4ae0$1e00a8c0@vinhtam">
          <a:extLst>
            <a:ext uri="{FF2B5EF4-FFF2-40B4-BE49-F238E27FC236}">
              <a16:creationId xmlns:a16="http://schemas.microsoft.com/office/drawing/2014/main" id="{C0EFAC60-A56A-4ADC-858E-64195EAE3045}"/>
            </a:ext>
          </a:extLst>
        </xdr:cNvPr>
        <xdr:cNvSpPr>
          <a:spLocks noChangeAspect="1" noChangeArrowheads="1"/>
        </xdr:cNvSpPr>
      </xdr:nvSpPr>
      <xdr:spPr bwMode="auto">
        <a:xfrm>
          <a:off x="1826895" y="9966960"/>
          <a:ext cx="285750"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1" name="AutoShape 2" descr="007c01c5fed0$2d4d4ae0$1e00a8c0@vinhtam">
          <a:extLst>
            <a:ext uri="{FF2B5EF4-FFF2-40B4-BE49-F238E27FC236}">
              <a16:creationId xmlns:a16="http://schemas.microsoft.com/office/drawing/2014/main" id="{0DBF744C-9885-4591-9DAB-47A50B3EBD4B}"/>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2" name="AutoShape 3" descr="007c01c5fed0$2d4d4ae0$1e00a8c0@vinhtam">
          <a:extLst>
            <a:ext uri="{FF2B5EF4-FFF2-40B4-BE49-F238E27FC236}">
              <a16:creationId xmlns:a16="http://schemas.microsoft.com/office/drawing/2014/main" id="{8EDF55E4-E8E5-4A13-A495-EE8E2A663FBA}"/>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3" name="AutoShape 4" descr="007c01c5fed0$2d4d4ae0$1e00a8c0@vinhtam">
          <a:extLst>
            <a:ext uri="{FF2B5EF4-FFF2-40B4-BE49-F238E27FC236}">
              <a16:creationId xmlns:a16="http://schemas.microsoft.com/office/drawing/2014/main" id="{F44CD069-D1A9-48B5-877D-D0A828EC9F6A}"/>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44" name="AutoShape 10" descr="007c01c5fed0$2d4d4ae0$1e00a8c0@vinhtam">
          <a:extLst>
            <a:ext uri="{FF2B5EF4-FFF2-40B4-BE49-F238E27FC236}">
              <a16:creationId xmlns:a16="http://schemas.microsoft.com/office/drawing/2014/main" id="{8CDFC8B2-CADB-42E2-BBA9-DA04720E0A8E}"/>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5" name="AutoShape 2" descr="007c01c5fed0$2d4d4ae0$1e00a8c0@vinhtam">
          <a:extLst>
            <a:ext uri="{FF2B5EF4-FFF2-40B4-BE49-F238E27FC236}">
              <a16:creationId xmlns:a16="http://schemas.microsoft.com/office/drawing/2014/main" id="{99931C92-4D99-43DA-9767-181138E16859}"/>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6" name="AutoShape 3" descr="007c01c5fed0$2d4d4ae0$1e00a8c0@vinhtam">
          <a:extLst>
            <a:ext uri="{FF2B5EF4-FFF2-40B4-BE49-F238E27FC236}">
              <a16:creationId xmlns:a16="http://schemas.microsoft.com/office/drawing/2014/main" id="{CFF9AE60-EB30-4754-BB9C-822303E73A9D}"/>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7" name="AutoShape 4" descr="007c01c5fed0$2d4d4ae0$1e00a8c0@vinhtam">
          <a:extLst>
            <a:ext uri="{FF2B5EF4-FFF2-40B4-BE49-F238E27FC236}">
              <a16:creationId xmlns:a16="http://schemas.microsoft.com/office/drawing/2014/main" id="{2FAE33CC-7803-428A-B2DA-7F5053B0702A}"/>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48" name="AutoShape 10" descr="007c01c5fed0$2d4d4ae0$1e00a8c0@vinhtam">
          <a:extLst>
            <a:ext uri="{FF2B5EF4-FFF2-40B4-BE49-F238E27FC236}">
              <a16:creationId xmlns:a16="http://schemas.microsoft.com/office/drawing/2014/main" id="{68DC7DF2-420C-4312-B459-5E0F12FA70BC}"/>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9" name="AutoShape 2" descr="007c01c5fed0$2d4d4ae0$1e00a8c0@vinhtam">
          <a:extLst>
            <a:ext uri="{FF2B5EF4-FFF2-40B4-BE49-F238E27FC236}">
              <a16:creationId xmlns:a16="http://schemas.microsoft.com/office/drawing/2014/main" id="{5353464F-A43F-44F5-B97A-DA471FA5AF7F}"/>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50" name="AutoShape 3" descr="007c01c5fed0$2d4d4ae0$1e00a8c0@vinhtam">
          <a:extLst>
            <a:ext uri="{FF2B5EF4-FFF2-40B4-BE49-F238E27FC236}">
              <a16:creationId xmlns:a16="http://schemas.microsoft.com/office/drawing/2014/main" id="{3492CDAB-D974-4DBC-8C15-6357A636D538}"/>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51" name="AutoShape 4" descr="007c01c5fed0$2d4d4ae0$1e00a8c0@vinhtam">
          <a:extLst>
            <a:ext uri="{FF2B5EF4-FFF2-40B4-BE49-F238E27FC236}">
              <a16:creationId xmlns:a16="http://schemas.microsoft.com/office/drawing/2014/main" id="{AFDBC0DD-38E6-4E22-B611-7B5735AE5D40}"/>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52" name="AutoShape 10" descr="007c01c5fed0$2d4d4ae0$1e00a8c0@vinhtam">
          <a:extLst>
            <a:ext uri="{FF2B5EF4-FFF2-40B4-BE49-F238E27FC236}">
              <a16:creationId xmlns:a16="http://schemas.microsoft.com/office/drawing/2014/main" id="{B0CD2092-5B19-4C7D-90E9-6E01236DB0D8}"/>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3" name="AutoShape 2" descr="007c01c5fed0$2d4d4ae0$1e00a8c0@vinhtam">
          <a:extLst>
            <a:ext uri="{FF2B5EF4-FFF2-40B4-BE49-F238E27FC236}">
              <a16:creationId xmlns:a16="http://schemas.microsoft.com/office/drawing/2014/main" id="{01D72FC3-88BB-4B16-A10E-B1008EB9D600}"/>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4" name="AutoShape 3" descr="007c01c5fed0$2d4d4ae0$1e00a8c0@vinhtam">
          <a:extLst>
            <a:ext uri="{FF2B5EF4-FFF2-40B4-BE49-F238E27FC236}">
              <a16:creationId xmlns:a16="http://schemas.microsoft.com/office/drawing/2014/main" id="{419BE325-9FEC-432D-AB7A-8AFA337EFF3B}"/>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5" name="AutoShape 4" descr="007c01c5fed0$2d4d4ae0$1e00a8c0@vinhtam">
          <a:extLst>
            <a:ext uri="{FF2B5EF4-FFF2-40B4-BE49-F238E27FC236}">
              <a16:creationId xmlns:a16="http://schemas.microsoft.com/office/drawing/2014/main" id="{E7F936DA-3D8C-4430-9F18-448C5309FAA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6" name="AutoShape 2" descr="007c01c5fed0$2d4d4ae0$1e00a8c0@vinhtam">
          <a:extLst>
            <a:ext uri="{FF2B5EF4-FFF2-40B4-BE49-F238E27FC236}">
              <a16:creationId xmlns:a16="http://schemas.microsoft.com/office/drawing/2014/main" id="{D0792DC2-B26F-4CBA-9E77-F44D54133646}"/>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7" name="AutoShape 3" descr="007c01c5fed0$2d4d4ae0$1e00a8c0@vinhtam">
          <a:extLst>
            <a:ext uri="{FF2B5EF4-FFF2-40B4-BE49-F238E27FC236}">
              <a16:creationId xmlns:a16="http://schemas.microsoft.com/office/drawing/2014/main" id="{4CDD4ABF-8ABF-4FA6-BC9F-6CEC3428B40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8" name="AutoShape 4" descr="007c01c5fed0$2d4d4ae0$1e00a8c0@vinhtam">
          <a:extLst>
            <a:ext uri="{FF2B5EF4-FFF2-40B4-BE49-F238E27FC236}">
              <a16:creationId xmlns:a16="http://schemas.microsoft.com/office/drawing/2014/main" id="{C4DE2282-42BE-4CD3-A8E9-A0CEF5B5A698}"/>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123825" cy="638175"/>
    <xdr:sp macro="" textlink="">
      <xdr:nvSpPr>
        <xdr:cNvPr id="59" name="AutoShape 10" descr="007c01c5fed0$2d4d4ae0$1e00a8c0@vinhtam">
          <a:extLst>
            <a:ext uri="{FF2B5EF4-FFF2-40B4-BE49-F238E27FC236}">
              <a16:creationId xmlns:a16="http://schemas.microsoft.com/office/drawing/2014/main" id="{6CDEFDCC-8270-4B1B-B622-1C999CD4D444}"/>
            </a:ext>
          </a:extLst>
        </xdr:cNvPr>
        <xdr:cNvSpPr>
          <a:spLocks noChangeAspect="1" noChangeArrowheads="1"/>
        </xdr:cNvSpPr>
      </xdr:nvSpPr>
      <xdr:spPr bwMode="auto">
        <a:xfrm>
          <a:off x="1760220" y="9966960"/>
          <a:ext cx="1238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60" name="AutoShape 2" descr="007c01c5fed0$2d4d4ae0$1e00a8c0@vinhtam">
          <a:extLst>
            <a:ext uri="{FF2B5EF4-FFF2-40B4-BE49-F238E27FC236}">
              <a16:creationId xmlns:a16="http://schemas.microsoft.com/office/drawing/2014/main" id="{B2829928-2BAC-4401-B336-FBE32F4FBBF7}"/>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61" name="AutoShape 3" descr="007c01c5fed0$2d4d4ae0$1e00a8c0@vinhtam">
          <a:extLst>
            <a:ext uri="{FF2B5EF4-FFF2-40B4-BE49-F238E27FC236}">
              <a16:creationId xmlns:a16="http://schemas.microsoft.com/office/drawing/2014/main" id="{9DC80FF4-5DC8-4CFE-9441-CC215AF63FA0}"/>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62" name="AutoShape 4" descr="007c01c5fed0$2d4d4ae0$1e00a8c0@vinhtam">
          <a:extLst>
            <a:ext uri="{FF2B5EF4-FFF2-40B4-BE49-F238E27FC236}">
              <a16:creationId xmlns:a16="http://schemas.microsoft.com/office/drawing/2014/main" id="{B6797A08-8BCB-4AA7-8501-8AF5488B219D}"/>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63" name="AutoShape 10" descr="007c01c5fed0$2d4d4ae0$1e00a8c0@vinhtam">
          <a:extLst>
            <a:ext uri="{FF2B5EF4-FFF2-40B4-BE49-F238E27FC236}">
              <a16:creationId xmlns:a16="http://schemas.microsoft.com/office/drawing/2014/main" id="{201A6828-894A-41E4-8171-C8A4E4F36033}"/>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64" name="AutoShape 10" descr="007c01c5fed0$2d4d4ae0$1e00a8c0@vinhtam">
          <a:extLst>
            <a:ext uri="{FF2B5EF4-FFF2-40B4-BE49-F238E27FC236}">
              <a16:creationId xmlns:a16="http://schemas.microsoft.com/office/drawing/2014/main" id="{EABAAE47-4FEB-472F-8F00-E7E5A0FBFFC7}"/>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65" name="AutoShape 2" descr="007c01c5fed0$2d4d4ae0$1e00a8c0@vinhtam">
          <a:extLst>
            <a:ext uri="{FF2B5EF4-FFF2-40B4-BE49-F238E27FC236}">
              <a16:creationId xmlns:a16="http://schemas.microsoft.com/office/drawing/2014/main" id="{F38FD073-0B7B-4F22-BEC7-AF1377032B76}"/>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66" name="AutoShape 2" descr="007c01c5fed0$2d4d4ae0$1e00a8c0@vinhtam">
          <a:extLst>
            <a:ext uri="{FF2B5EF4-FFF2-40B4-BE49-F238E27FC236}">
              <a16:creationId xmlns:a16="http://schemas.microsoft.com/office/drawing/2014/main" id="{8E078A36-913E-4EB5-8732-4956BB7AC6D4}"/>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314325" cy="2228850"/>
    <xdr:sp macro="" textlink="">
      <xdr:nvSpPr>
        <xdr:cNvPr id="67" name="AutoShape 2" descr="007c01c5fed0$2d4d4ae0$1e00a8c0@vinhtam">
          <a:extLst>
            <a:ext uri="{FF2B5EF4-FFF2-40B4-BE49-F238E27FC236}">
              <a16:creationId xmlns:a16="http://schemas.microsoft.com/office/drawing/2014/main" id="{BF4F5296-3AB5-47F4-9DC3-54387E8E3209}"/>
            </a:ext>
          </a:extLst>
        </xdr:cNvPr>
        <xdr:cNvSpPr>
          <a:spLocks noChangeAspect="1" noChangeArrowheads="1"/>
        </xdr:cNvSpPr>
      </xdr:nvSpPr>
      <xdr:spPr bwMode="auto">
        <a:xfrm>
          <a:off x="1760220" y="9966960"/>
          <a:ext cx="314325" cy="2228850"/>
        </a:xfrm>
        <a:prstGeom prst="rect">
          <a:avLst/>
        </a:prstGeom>
        <a:noFill/>
        <a:ln>
          <a:noFill/>
        </a:ln>
      </xdr:spPr>
    </xdr:sp>
    <xdr:clientData fLocksWithSheet="0"/>
  </xdr:oneCellAnchor>
  <xdr:twoCellAnchor>
    <xdr:from>
      <xdr:col>3</xdr:col>
      <xdr:colOff>658567</xdr:colOff>
      <xdr:row>2</xdr:row>
      <xdr:rowOff>57639</xdr:rowOff>
    </xdr:from>
    <xdr:to>
      <xdr:col>3</xdr:col>
      <xdr:colOff>2500067</xdr:colOff>
      <xdr:row>2</xdr:row>
      <xdr:rowOff>57639</xdr:rowOff>
    </xdr:to>
    <xdr:cxnSp macro="">
      <xdr:nvCxnSpPr>
        <xdr:cNvPr id="68" name="Straight Connector 67">
          <a:extLst>
            <a:ext uri="{FF2B5EF4-FFF2-40B4-BE49-F238E27FC236}">
              <a16:creationId xmlns:a16="http://schemas.microsoft.com/office/drawing/2014/main" id="{5E1168B5-551A-4EF6-9C6F-774B6B06EE62}"/>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6F982-5094-4C88-96EB-642882E1B3F9}">
  <dimension ref="A1:XCL107"/>
  <sheetViews>
    <sheetView zoomScale="96" zoomScaleNormal="96" workbookViewId="0">
      <selection activeCell="P9" sqref="P9"/>
    </sheetView>
  </sheetViews>
  <sheetFormatPr defaultRowHeight="10.199999999999999"/>
  <cols>
    <col min="1" max="1" width="4.5546875" style="13" customWidth="1"/>
    <col min="2" max="2" width="7.21875" style="13" customWidth="1"/>
    <col min="3" max="3" width="9.6640625" style="14" customWidth="1"/>
    <col min="4" max="4" width="58.6640625" style="13" customWidth="1"/>
    <col min="5" max="5" width="6" style="15" customWidth="1"/>
    <col min="6" max="6" width="7.109375" style="12" customWidth="1"/>
    <col min="7" max="7" width="11.33203125" style="12" customWidth="1"/>
    <col min="8" max="16384" width="8.88671875" style="12"/>
  </cols>
  <sheetData>
    <row r="1" spans="1:16314">
      <c r="A1" s="106" t="s">
        <v>678</v>
      </c>
      <c r="B1" s="106"/>
      <c r="C1" s="106"/>
      <c r="D1" s="106"/>
      <c r="E1" s="106"/>
      <c r="F1" s="106"/>
    </row>
    <row r="2" spans="1:16314">
      <c r="A2" s="107" t="s">
        <v>996</v>
      </c>
      <c r="B2" s="107"/>
      <c r="C2" s="107"/>
      <c r="D2" s="107"/>
      <c r="E2" s="107"/>
      <c r="F2" s="107"/>
    </row>
    <row r="3" spans="1:16314">
      <c r="A3" s="9"/>
    </row>
    <row r="4" spans="1:16314">
      <c r="A4" s="9" t="s">
        <v>1034</v>
      </c>
      <c r="C4" s="104" t="s">
        <v>1035</v>
      </c>
    </row>
    <row r="5" spans="1:16314" s="9" customFormat="1" ht="10.199999999999999" customHeight="1">
      <c r="A5" s="110" t="s">
        <v>0</v>
      </c>
      <c r="B5" s="110" t="s">
        <v>1</v>
      </c>
      <c r="C5" s="112" t="s">
        <v>2</v>
      </c>
      <c r="D5" s="110" t="s">
        <v>3</v>
      </c>
      <c r="E5" s="110" t="s">
        <v>4</v>
      </c>
      <c r="F5" s="108" t="s">
        <v>5</v>
      </c>
    </row>
    <row r="6" spans="1:16314" s="10" customFormat="1" ht="19.8" customHeight="1">
      <c r="A6" s="111"/>
      <c r="B6" s="111"/>
      <c r="C6" s="113"/>
      <c r="D6" s="111"/>
      <c r="E6" s="111"/>
      <c r="F6" s="109"/>
    </row>
    <row r="7" spans="1:16314" s="11" customFormat="1" ht="40.799999999999997">
      <c r="A7" s="3">
        <v>1</v>
      </c>
      <c r="B7" s="4" t="s">
        <v>7</v>
      </c>
      <c r="C7" s="4" t="s">
        <v>8</v>
      </c>
      <c r="D7" s="4" t="s">
        <v>9</v>
      </c>
      <c r="E7" s="3" t="s">
        <v>6</v>
      </c>
      <c r="F7" s="2">
        <v>30</v>
      </c>
    </row>
    <row r="8" spans="1:16314" ht="61.2">
      <c r="A8" s="3">
        <v>2</v>
      </c>
      <c r="B8" s="4" t="s">
        <v>10</v>
      </c>
      <c r="C8" s="4" t="s">
        <v>206</v>
      </c>
      <c r="D8" s="5" t="s">
        <v>205</v>
      </c>
      <c r="E8" s="3" t="s">
        <v>6</v>
      </c>
      <c r="F8" s="2">
        <v>100</v>
      </c>
      <c r="G8" s="11"/>
      <c r="H8" s="11"/>
    </row>
    <row r="9" spans="1:16314" ht="163.19999999999999">
      <c r="A9" s="3">
        <v>3</v>
      </c>
      <c r="B9" s="4" t="s">
        <v>11</v>
      </c>
      <c r="C9" s="4" t="s">
        <v>12</v>
      </c>
      <c r="D9" s="4" t="s">
        <v>208</v>
      </c>
      <c r="E9" s="3" t="s">
        <v>6</v>
      </c>
      <c r="F9" s="2">
        <v>50</v>
      </c>
      <c r="G9" s="11"/>
      <c r="H9" s="11"/>
    </row>
    <row r="10" spans="1:16314" ht="51">
      <c r="A10" s="3">
        <v>4</v>
      </c>
      <c r="B10" s="4" t="s">
        <v>13</v>
      </c>
      <c r="C10" s="4" t="s">
        <v>14</v>
      </c>
      <c r="D10" s="4" t="s">
        <v>15</v>
      </c>
      <c r="E10" s="3" t="s">
        <v>6</v>
      </c>
      <c r="F10" s="2">
        <v>50</v>
      </c>
      <c r="G10" s="11"/>
      <c r="H10" s="11"/>
    </row>
    <row r="11" spans="1:16314" ht="71.400000000000006">
      <c r="A11" s="3">
        <v>5</v>
      </c>
      <c r="B11" s="3" t="s">
        <v>251</v>
      </c>
      <c r="C11" s="4" t="s">
        <v>40</v>
      </c>
      <c r="D11" s="8" t="s">
        <v>252</v>
      </c>
      <c r="E11" s="3" t="s">
        <v>6</v>
      </c>
      <c r="F11" s="2">
        <v>200</v>
      </c>
      <c r="G11" s="11"/>
      <c r="H11" s="11"/>
    </row>
    <row r="12" spans="1:16314" ht="153">
      <c r="A12" s="3">
        <v>6</v>
      </c>
      <c r="B12" s="4" t="s">
        <v>16</v>
      </c>
      <c r="C12" s="4" t="s">
        <v>17</v>
      </c>
      <c r="D12" s="4" t="s">
        <v>18</v>
      </c>
      <c r="E12" s="3" t="s">
        <v>6</v>
      </c>
      <c r="F12" s="2">
        <v>100</v>
      </c>
      <c r="G12" s="11"/>
      <c r="H12" s="1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row>
    <row r="13" spans="1:16314" s="1" customFormat="1" ht="183.6">
      <c r="A13" s="3">
        <v>7</v>
      </c>
      <c r="B13" s="4" t="s">
        <v>19</v>
      </c>
      <c r="C13" s="4" t="s">
        <v>20</v>
      </c>
      <c r="D13" s="4" t="s">
        <v>21</v>
      </c>
      <c r="E13" s="3" t="s">
        <v>6</v>
      </c>
      <c r="F13" s="2">
        <v>150</v>
      </c>
      <c r="G13" s="11"/>
      <c r="H13" s="11"/>
    </row>
    <row r="14" spans="1:16314" s="1" customFormat="1" ht="122.4">
      <c r="A14" s="3">
        <v>8</v>
      </c>
      <c r="B14" s="4" t="s">
        <v>22</v>
      </c>
      <c r="C14" s="4" t="s">
        <v>23</v>
      </c>
      <c r="D14" s="4" t="s">
        <v>24</v>
      </c>
      <c r="E14" s="3" t="s">
        <v>6</v>
      </c>
      <c r="F14" s="2">
        <v>50</v>
      </c>
      <c r="G14" s="11"/>
      <c r="H14" s="11"/>
    </row>
    <row r="15" spans="1:16314" s="1" customFormat="1" ht="112.2">
      <c r="A15" s="3">
        <v>9</v>
      </c>
      <c r="B15" s="4" t="s">
        <v>25</v>
      </c>
      <c r="C15" s="4" t="s">
        <v>26</v>
      </c>
      <c r="D15" s="4" t="s">
        <v>216</v>
      </c>
      <c r="E15" s="3" t="s">
        <v>6</v>
      </c>
      <c r="F15" s="2">
        <v>100</v>
      </c>
      <c r="G15" s="11"/>
      <c r="H15" s="11"/>
    </row>
    <row r="16" spans="1:16314" s="1" customFormat="1" ht="122.4">
      <c r="A16" s="3">
        <v>10</v>
      </c>
      <c r="B16" s="4" t="s">
        <v>27</v>
      </c>
      <c r="C16" s="4" t="s">
        <v>28</v>
      </c>
      <c r="D16" s="4" t="s">
        <v>29</v>
      </c>
      <c r="E16" s="3" t="s">
        <v>6</v>
      </c>
      <c r="F16" s="2">
        <v>100</v>
      </c>
      <c r="G16" s="11"/>
      <c r="H16" s="11"/>
    </row>
    <row r="17" spans="1:16314" s="1" customFormat="1" ht="132.6">
      <c r="A17" s="3">
        <v>11</v>
      </c>
      <c r="B17" s="4" t="s">
        <v>220</v>
      </c>
      <c r="C17" s="4" t="s">
        <v>221</v>
      </c>
      <c r="D17" s="4" t="s">
        <v>222</v>
      </c>
      <c r="E17" s="3" t="s">
        <v>6</v>
      </c>
      <c r="F17" s="2">
        <v>100</v>
      </c>
      <c r="G17" s="11"/>
      <c r="H17" s="11"/>
    </row>
    <row r="18" spans="1:16314" ht="163.19999999999999">
      <c r="A18" s="3">
        <v>12</v>
      </c>
      <c r="B18" s="4" t="s">
        <v>223</v>
      </c>
      <c r="C18" s="4" t="s">
        <v>224</v>
      </c>
      <c r="D18" s="4" t="s">
        <v>225</v>
      </c>
      <c r="E18" s="3" t="s">
        <v>6</v>
      </c>
      <c r="F18" s="2">
        <v>150</v>
      </c>
      <c r="G18" s="11"/>
      <c r="H18" s="1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row>
    <row r="19" spans="1:16314" ht="112.2">
      <c r="A19" s="3">
        <v>13</v>
      </c>
      <c r="B19" s="4" t="s">
        <v>30</v>
      </c>
      <c r="C19" s="4" t="s">
        <v>31</v>
      </c>
      <c r="D19" s="4" t="s">
        <v>32</v>
      </c>
      <c r="E19" s="3" t="s">
        <v>6</v>
      </c>
      <c r="F19" s="2">
        <v>100</v>
      </c>
      <c r="G19" s="11"/>
      <c r="H19" s="11"/>
    </row>
    <row r="20" spans="1:16314" ht="91.8">
      <c r="A20" s="3">
        <v>14</v>
      </c>
      <c r="B20" s="4" t="s">
        <v>33</v>
      </c>
      <c r="C20" s="4" t="s">
        <v>34</v>
      </c>
      <c r="D20" s="4" t="s">
        <v>35</v>
      </c>
      <c r="E20" s="3" t="s">
        <v>6</v>
      </c>
      <c r="F20" s="2">
        <v>100</v>
      </c>
      <c r="G20" s="11"/>
      <c r="H20" s="11"/>
    </row>
    <row r="21" spans="1:16314" ht="91.8">
      <c r="A21" s="3">
        <v>15</v>
      </c>
      <c r="B21" s="4" t="s">
        <v>36</v>
      </c>
      <c r="C21" s="4" t="s">
        <v>37</v>
      </c>
      <c r="D21" s="4" t="s">
        <v>38</v>
      </c>
      <c r="E21" s="3" t="s">
        <v>6</v>
      </c>
      <c r="F21" s="2">
        <v>50</v>
      </c>
      <c r="G21" s="11"/>
      <c r="H21" s="11"/>
    </row>
    <row r="22" spans="1:16314" ht="51">
      <c r="A22" s="3">
        <v>16</v>
      </c>
      <c r="B22" s="6" t="s">
        <v>39</v>
      </c>
      <c r="C22" s="6" t="s">
        <v>40</v>
      </c>
      <c r="D22" s="4" t="s">
        <v>207</v>
      </c>
      <c r="E22" s="3" t="s">
        <v>6</v>
      </c>
      <c r="F22" s="2">
        <v>50</v>
      </c>
      <c r="G22" s="11"/>
      <c r="H22" s="11"/>
    </row>
    <row r="23" spans="1:16314" ht="132.6">
      <c r="A23" s="3">
        <v>17</v>
      </c>
      <c r="B23" s="4" t="s">
        <v>253</v>
      </c>
      <c r="C23" s="4" t="s">
        <v>254</v>
      </c>
      <c r="D23" s="4" t="s">
        <v>255</v>
      </c>
      <c r="E23" s="3" t="s">
        <v>6</v>
      </c>
      <c r="F23" s="2">
        <v>50</v>
      </c>
      <c r="G23" s="11"/>
      <c r="H23" s="11"/>
    </row>
    <row r="24" spans="1:16314" ht="51">
      <c r="A24" s="3">
        <v>18</v>
      </c>
      <c r="B24" s="4" t="s">
        <v>41</v>
      </c>
      <c r="C24" s="4" t="s">
        <v>42</v>
      </c>
      <c r="D24" s="4" t="s">
        <v>43</v>
      </c>
      <c r="E24" s="3" t="s">
        <v>6</v>
      </c>
      <c r="F24" s="2">
        <v>200</v>
      </c>
      <c r="G24" s="11"/>
      <c r="H24" s="11"/>
    </row>
    <row r="25" spans="1:16314" ht="122.4">
      <c r="A25" s="3">
        <v>19</v>
      </c>
      <c r="B25" s="4" t="s">
        <v>44</v>
      </c>
      <c r="C25" s="4" t="s">
        <v>45</v>
      </c>
      <c r="D25" s="4" t="s">
        <v>211</v>
      </c>
      <c r="E25" s="3" t="s">
        <v>6</v>
      </c>
      <c r="F25" s="2">
        <v>100</v>
      </c>
      <c r="G25" s="11"/>
      <c r="H25" s="11"/>
    </row>
    <row r="26" spans="1:16314" ht="122.4">
      <c r="A26" s="3">
        <v>20</v>
      </c>
      <c r="B26" s="4" t="s">
        <v>46</v>
      </c>
      <c r="C26" s="4" t="s">
        <v>47</v>
      </c>
      <c r="D26" s="4" t="s">
        <v>48</v>
      </c>
      <c r="E26" s="3" t="s">
        <v>6</v>
      </c>
      <c r="F26" s="2">
        <v>100</v>
      </c>
      <c r="G26" s="11"/>
      <c r="H26" s="11"/>
    </row>
    <row r="27" spans="1:16314" ht="91.8">
      <c r="A27" s="3">
        <v>21</v>
      </c>
      <c r="B27" s="4" t="s">
        <v>49</v>
      </c>
      <c r="C27" s="4" t="s">
        <v>50</v>
      </c>
      <c r="D27" s="4" t="s">
        <v>51</v>
      </c>
      <c r="E27" s="3" t="s">
        <v>6</v>
      </c>
      <c r="F27" s="2">
        <v>30</v>
      </c>
      <c r="G27" s="11"/>
      <c r="H27" s="11"/>
    </row>
    <row r="28" spans="1:16314" ht="71.400000000000006">
      <c r="A28" s="3">
        <v>22</v>
      </c>
      <c r="B28" s="4" t="s">
        <v>52</v>
      </c>
      <c r="C28" s="4" t="s">
        <v>53</v>
      </c>
      <c r="D28" s="4" t="s">
        <v>54</v>
      </c>
      <c r="E28" s="3" t="s">
        <v>6</v>
      </c>
      <c r="F28" s="2">
        <v>300</v>
      </c>
      <c r="G28" s="11"/>
      <c r="H28" s="11"/>
    </row>
    <row r="29" spans="1:16314" ht="61.2">
      <c r="A29" s="3">
        <v>23</v>
      </c>
      <c r="B29" s="4" t="s">
        <v>55</v>
      </c>
      <c r="C29" s="4" t="s">
        <v>56</v>
      </c>
      <c r="D29" s="4" t="s">
        <v>57</v>
      </c>
      <c r="E29" s="3" t="s">
        <v>6</v>
      </c>
      <c r="F29" s="2">
        <v>400</v>
      </c>
      <c r="G29" s="11"/>
      <c r="H29" s="11"/>
    </row>
    <row r="30" spans="1:16314" ht="81.599999999999994">
      <c r="A30" s="3">
        <v>24</v>
      </c>
      <c r="B30" s="4" t="s">
        <v>58</v>
      </c>
      <c r="C30" s="4" t="s">
        <v>59</v>
      </c>
      <c r="D30" s="4" t="s">
        <v>60</v>
      </c>
      <c r="E30" s="3" t="s">
        <v>6</v>
      </c>
      <c r="F30" s="2">
        <v>400</v>
      </c>
      <c r="G30" s="11"/>
      <c r="H30" s="11"/>
    </row>
    <row r="31" spans="1:16314" ht="81.599999999999994">
      <c r="A31" s="3">
        <v>25</v>
      </c>
      <c r="B31" s="4" t="s">
        <v>61</v>
      </c>
      <c r="C31" s="4" t="s">
        <v>59</v>
      </c>
      <c r="D31" s="4" t="s">
        <v>62</v>
      </c>
      <c r="E31" s="3" t="s">
        <v>6</v>
      </c>
      <c r="F31" s="2">
        <v>50</v>
      </c>
      <c r="G31" s="11"/>
      <c r="H31" s="11"/>
    </row>
    <row r="32" spans="1:16314" ht="40.799999999999997">
      <c r="A32" s="3">
        <v>26</v>
      </c>
      <c r="B32" s="4" t="s">
        <v>226</v>
      </c>
      <c r="C32" s="4" t="s">
        <v>53</v>
      </c>
      <c r="D32" s="4" t="s">
        <v>227</v>
      </c>
      <c r="E32" s="3" t="s">
        <v>6</v>
      </c>
      <c r="F32" s="2">
        <v>200</v>
      </c>
      <c r="G32" s="11"/>
      <c r="H32" s="11"/>
    </row>
    <row r="33" spans="1:8" ht="153">
      <c r="A33" s="3">
        <v>27</v>
      </c>
      <c r="B33" s="4" t="s">
        <v>228</v>
      </c>
      <c r="C33" s="4" t="s">
        <v>229</v>
      </c>
      <c r="D33" s="4" t="s">
        <v>230</v>
      </c>
      <c r="E33" s="3" t="s">
        <v>6</v>
      </c>
      <c r="F33" s="2">
        <v>600</v>
      </c>
      <c r="G33" s="11"/>
      <c r="H33" s="11"/>
    </row>
    <row r="34" spans="1:8" ht="91.8">
      <c r="A34" s="3">
        <v>28</v>
      </c>
      <c r="B34" s="4" t="s">
        <v>63</v>
      </c>
      <c r="C34" s="4" t="s">
        <v>64</v>
      </c>
      <c r="D34" s="4" t="s">
        <v>65</v>
      </c>
      <c r="E34" s="3" t="s">
        <v>6</v>
      </c>
      <c r="F34" s="2">
        <v>100</v>
      </c>
      <c r="G34" s="11"/>
      <c r="H34" s="11"/>
    </row>
    <row r="35" spans="1:8" ht="91.8">
      <c r="A35" s="3">
        <v>29</v>
      </c>
      <c r="B35" s="4" t="s">
        <v>66</v>
      </c>
      <c r="C35" s="4" t="s">
        <v>64</v>
      </c>
      <c r="D35" s="4" t="s">
        <v>65</v>
      </c>
      <c r="E35" s="3" t="s">
        <v>6</v>
      </c>
      <c r="F35" s="2">
        <v>50</v>
      </c>
      <c r="G35" s="11"/>
      <c r="H35" s="11"/>
    </row>
    <row r="36" spans="1:8" ht="112.2">
      <c r="A36" s="3">
        <v>30</v>
      </c>
      <c r="B36" s="4" t="s">
        <v>67</v>
      </c>
      <c r="C36" s="4" t="s">
        <v>68</v>
      </c>
      <c r="D36" s="4" t="s">
        <v>69</v>
      </c>
      <c r="E36" s="3" t="s">
        <v>6</v>
      </c>
      <c r="F36" s="2">
        <v>200</v>
      </c>
      <c r="G36" s="11"/>
      <c r="H36" s="11"/>
    </row>
    <row r="37" spans="1:8" ht="142.80000000000001">
      <c r="A37" s="3">
        <v>31</v>
      </c>
      <c r="B37" s="4" t="s">
        <v>70</v>
      </c>
      <c r="C37" s="4" t="s">
        <v>71</v>
      </c>
      <c r="D37" s="4" t="s">
        <v>72</v>
      </c>
      <c r="E37" s="3" t="s">
        <v>6</v>
      </c>
      <c r="F37" s="2">
        <v>50</v>
      </c>
      <c r="G37" s="11"/>
      <c r="H37" s="11"/>
    </row>
    <row r="38" spans="1:8" ht="91.8">
      <c r="A38" s="3">
        <v>32</v>
      </c>
      <c r="B38" s="4" t="s">
        <v>73</v>
      </c>
      <c r="C38" s="4" t="s">
        <v>68</v>
      </c>
      <c r="D38" s="4" t="s">
        <v>218</v>
      </c>
      <c r="E38" s="3" t="s">
        <v>6</v>
      </c>
      <c r="F38" s="2">
        <v>50</v>
      </c>
      <c r="G38" s="11"/>
      <c r="H38" s="11"/>
    </row>
    <row r="39" spans="1:8" ht="51">
      <c r="A39" s="3">
        <v>33</v>
      </c>
      <c r="B39" s="4" t="s">
        <v>74</v>
      </c>
      <c r="C39" s="4" t="s">
        <v>75</v>
      </c>
      <c r="D39" s="4" t="s">
        <v>76</v>
      </c>
      <c r="E39" s="3" t="s">
        <v>6</v>
      </c>
      <c r="F39" s="2">
        <v>100</v>
      </c>
      <c r="G39" s="11"/>
      <c r="H39" s="11"/>
    </row>
    <row r="40" spans="1:8" ht="71.400000000000006">
      <c r="A40" s="3">
        <v>34</v>
      </c>
      <c r="B40" s="4" t="s">
        <v>77</v>
      </c>
      <c r="C40" s="4" t="s">
        <v>78</v>
      </c>
      <c r="D40" s="4" t="s">
        <v>79</v>
      </c>
      <c r="E40" s="3" t="s">
        <v>6</v>
      </c>
      <c r="F40" s="2">
        <v>400</v>
      </c>
      <c r="G40" s="11"/>
      <c r="H40" s="11"/>
    </row>
    <row r="41" spans="1:8" ht="61.2">
      <c r="A41" s="3">
        <v>35</v>
      </c>
      <c r="B41" s="4" t="s">
        <v>80</v>
      </c>
      <c r="C41" s="4" t="s">
        <v>81</v>
      </c>
      <c r="D41" s="4" t="s">
        <v>82</v>
      </c>
      <c r="E41" s="3" t="s">
        <v>6</v>
      </c>
      <c r="F41" s="2">
        <v>1250</v>
      </c>
      <c r="G41" s="11"/>
      <c r="H41" s="11"/>
    </row>
    <row r="42" spans="1:8" ht="91.8">
      <c r="A42" s="3">
        <v>36</v>
      </c>
      <c r="B42" s="4" t="s">
        <v>83</v>
      </c>
      <c r="C42" s="4" t="s">
        <v>84</v>
      </c>
      <c r="D42" s="4" t="s">
        <v>85</v>
      </c>
      <c r="E42" s="3" t="s">
        <v>6</v>
      </c>
      <c r="F42" s="2">
        <v>250</v>
      </c>
      <c r="G42" s="11"/>
      <c r="H42" s="11"/>
    </row>
    <row r="43" spans="1:8" ht="51">
      <c r="A43" s="3">
        <v>37</v>
      </c>
      <c r="B43" s="4" t="s">
        <v>86</v>
      </c>
      <c r="C43" s="4" t="s">
        <v>87</v>
      </c>
      <c r="D43" s="4" t="s">
        <v>88</v>
      </c>
      <c r="E43" s="3" t="s">
        <v>6</v>
      </c>
      <c r="F43" s="2">
        <v>1000</v>
      </c>
      <c r="G43" s="11"/>
      <c r="H43" s="11"/>
    </row>
    <row r="44" spans="1:8" ht="61.2">
      <c r="A44" s="3">
        <v>38</v>
      </c>
      <c r="B44" s="4" t="s">
        <v>89</v>
      </c>
      <c r="C44" s="4" t="s">
        <v>90</v>
      </c>
      <c r="D44" s="4" t="s">
        <v>210</v>
      </c>
      <c r="E44" s="3" t="s">
        <v>6</v>
      </c>
      <c r="F44" s="2">
        <v>100</v>
      </c>
      <c r="G44" s="11"/>
      <c r="H44" s="11"/>
    </row>
    <row r="45" spans="1:8" ht="112.2">
      <c r="A45" s="3">
        <v>39</v>
      </c>
      <c r="B45" s="4" t="s">
        <v>91</v>
      </c>
      <c r="C45" s="4" t="s">
        <v>81</v>
      </c>
      <c r="D45" s="4" t="s">
        <v>92</v>
      </c>
      <c r="E45" s="3" t="s">
        <v>6</v>
      </c>
      <c r="F45" s="2">
        <v>1000</v>
      </c>
      <c r="G45" s="11"/>
      <c r="H45" s="11"/>
    </row>
    <row r="46" spans="1:8" ht="40.799999999999997">
      <c r="A46" s="3">
        <v>40</v>
      </c>
      <c r="B46" s="4" t="s">
        <v>93</v>
      </c>
      <c r="C46" s="4" t="s">
        <v>94</v>
      </c>
      <c r="D46" s="4" t="s">
        <v>95</v>
      </c>
      <c r="E46" s="3" t="s">
        <v>6</v>
      </c>
      <c r="F46" s="2">
        <v>250</v>
      </c>
      <c r="G46" s="11"/>
      <c r="H46" s="11"/>
    </row>
    <row r="47" spans="1:8" ht="51">
      <c r="A47" s="3">
        <v>41</v>
      </c>
      <c r="B47" s="4" t="s">
        <v>96</v>
      </c>
      <c r="C47" s="4" t="s">
        <v>97</v>
      </c>
      <c r="D47" s="4" t="s">
        <v>98</v>
      </c>
      <c r="E47" s="3" t="s">
        <v>6</v>
      </c>
      <c r="F47" s="2">
        <v>500</v>
      </c>
      <c r="G47" s="11"/>
      <c r="H47" s="11"/>
    </row>
    <row r="48" spans="1:8" ht="20.399999999999999">
      <c r="A48" s="3">
        <v>42</v>
      </c>
      <c r="B48" s="4" t="s">
        <v>99</v>
      </c>
      <c r="C48" s="4" t="s">
        <v>100</v>
      </c>
      <c r="D48" s="4" t="s">
        <v>101</v>
      </c>
      <c r="E48" s="3" t="s">
        <v>6</v>
      </c>
      <c r="F48" s="2">
        <v>200</v>
      </c>
      <c r="G48" s="11"/>
      <c r="H48" s="11"/>
    </row>
    <row r="49" spans="1:8" ht="61.2">
      <c r="A49" s="3">
        <v>43</v>
      </c>
      <c r="B49" s="4" t="s">
        <v>102</v>
      </c>
      <c r="C49" s="4" t="s">
        <v>94</v>
      </c>
      <c r="D49" s="4" t="s">
        <v>103</v>
      </c>
      <c r="E49" s="3" t="s">
        <v>6</v>
      </c>
      <c r="F49" s="2">
        <v>250</v>
      </c>
      <c r="G49" s="11"/>
      <c r="H49" s="11"/>
    </row>
    <row r="50" spans="1:8" ht="51">
      <c r="A50" s="3">
        <v>44</v>
      </c>
      <c r="B50" s="4" t="s">
        <v>104</v>
      </c>
      <c r="C50" s="4" t="s">
        <v>105</v>
      </c>
      <c r="D50" s="4" t="s">
        <v>215</v>
      </c>
      <c r="E50" s="3" t="s">
        <v>6</v>
      </c>
      <c r="F50" s="2">
        <v>500</v>
      </c>
      <c r="G50" s="11"/>
      <c r="H50" s="11"/>
    </row>
    <row r="51" spans="1:8" ht="102">
      <c r="A51" s="3">
        <v>45</v>
      </c>
      <c r="B51" s="4" t="s">
        <v>231</v>
      </c>
      <c r="C51" s="4" t="s">
        <v>232</v>
      </c>
      <c r="D51" s="4" t="s">
        <v>233</v>
      </c>
      <c r="E51" s="3" t="s">
        <v>6</v>
      </c>
      <c r="F51" s="2">
        <v>100</v>
      </c>
      <c r="G51" s="11"/>
      <c r="H51" s="11"/>
    </row>
    <row r="52" spans="1:8" ht="102">
      <c r="A52" s="3">
        <v>46</v>
      </c>
      <c r="B52" s="4" t="s">
        <v>234</v>
      </c>
      <c r="C52" s="4" t="s">
        <v>105</v>
      </c>
      <c r="D52" s="4" t="s">
        <v>235</v>
      </c>
      <c r="E52" s="3" t="s">
        <v>6</v>
      </c>
      <c r="F52" s="2">
        <v>100</v>
      </c>
      <c r="G52" s="11"/>
      <c r="H52" s="11"/>
    </row>
    <row r="53" spans="1:8" ht="40.799999999999997">
      <c r="A53" s="3">
        <v>47</v>
      </c>
      <c r="B53" s="4" t="s">
        <v>106</v>
      </c>
      <c r="C53" s="4" t="s">
        <v>107</v>
      </c>
      <c r="D53" s="4" t="s">
        <v>108</v>
      </c>
      <c r="E53" s="3" t="s">
        <v>6</v>
      </c>
      <c r="F53" s="2">
        <v>500</v>
      </c>
      <c r="G53" s="11"/>
      <c r="H53" s="11"/>
    </row>
    <row r="54" spans="1:8" ht="40.799999999999997">
      <c r="A54" s="3">
        <v>48</v>
      </c>
      <c r="B54" s="6" t="s">
        <v>109</v>
      </c>
      <c r="C54" s="6" t="s">
        <v>110</v>
      </c>
      <c r="D54" s="4" t="s">
        <v>209</v>
      </c>
      <c r="E54" s="3" t="s">
        <v>6</v>
      </c>
      <c r="F54" s="2">
        <v>250</v>
      </c>
      <c r="G54" s="11"/>
      <c r="H54" s="11"/>
    </row>
    <row r="55" spans="1:8" ht="30.6">
      <c r="A55" s="3">
        <v>49</v>
      </c>
      <c r="B55" s="4" t="s">
        <v>111</v>
      </c>
      <c r="C55" s="4" t="s">
        <v>97</v>
      </c>
      <c r="D55" s="4" t="s">
        <v>112</v>
      </c>
      <c r="E55" s="3" t="s">
        <v>6</v>
      </c>
      <c r="F55" s="2">
        <v>500</v>
      </c>
      <c r="G55" s="11"/>
      <c r="H55" s="11"/>
    </row>
    <row r="56" spans="1:8" ht="102">
      <c r="A56" s="3">
        <v>50</v>
      </c>
      <c r="B56" s="4" t="s">
        <v>113</v>
      </c>
      <c r="C56" s="4" t="s">
        <v>114</v>
      </c>
      <c r="D56" s="5" t="s">
        <v>212</v>
      </c>
      <c r="E56" s="3" t="s">
        <v>6</v>
      </c>
      <c r="F56" s="2">
        <v>5</v>
      </c>
      <c r="G56" s="11"/>
      <c r="H56" s="11"/>
    </row>
    <row r="57" spans="1:8" ht="71.400000000000006">
      <c r="A57" s="3">
        <v>51</v>
      </c>
      <c r="B57" s="4" t="s">
        <v>115</v>
      </c>
      <c r="C57" s="4" t="s">
        <v>114</v>
      </c>
      <c r="D57" s="4" t="s">
        <v>116</v>
      </c>
      <c r="E57" s="3" t="s">
        <v>6</v>
      </c>
      <c r="F57" s="2">
        <v>5</v>
      </c>
      <c r="G57" s="11"/>
      <c r="H57" s="11"/>
    </row>
    <row r="58" spans="1:8" ht="61.2">
      <c r="A58" s="3">
        <v>52</v>
      </c>
      <c r="B58" s="4" t="s">
        <v>236</v>
      </c>
      <c r="C58" s="4" t="s">
        <v>237</v>
      </c>
      <c r="D58" s="4" t="s">
        <v>238</v>
      </c>
      <c r="E58" s="3" t="s">
        <v>6</v>
      </c>
      <c r="F58" s="2">
        <v>300</v>
      </c>
      <c r="G58" s="11"/>
      <c r="H58" s="11"/>
    </row>
    <row r="59" spans="1:8" ht="40.799999999999997">
      <c r="A59" s="3">
        <v>53</v>
      </c>
      <c r="B59" s="4" t="s">
        <v>117</v>
      </c>
      <c r="C59" s="4" t="s">
        <v>118</v>
      </c>
      <c r="D59" s="4" t="s">
        <v>119</v>
      </c>
      <c r="E59" s="3" t="s">
        <v>6</v>
      </c>
      <c r="F59" s="2">
        <v>300</v>
      </c>
      <c r="G59" s="11"/>
      <c r="H59" s="11"/>
    </row>
    <row r="60" spans="1:8" ht="51">
      <c r="A60" s="3">
        <v>54</v>
      </c>
      <c r="B60" s="4" t="s">
        <v>120</v>
      </c>
      <c r="C60" s="4" t="s">
        <v>121</v>
      </c>
      <c r="D60" s="4" t="s">
        <v>122</v>
      </c>
      <c r="E60" s="3" t="s">
        <v>123</v>
      </c>
      <c r="F60" s="2">
        <v>750</v>
      </c>
      <c r="G60" s="11"/>
      <c r="H60" s="11"/>
    </row>
    <row r="61" spans="1:8" ht="91.8">
      <c r="A61" s="3">
        <v>55</v>
      </c>
      <c r="B61" s="4" t="s">
        <v>124</v>
      </c>
      <c r="C61" s="4" t="s">
        <v>125</v>
      </c>
      <c r="D61" s="4" t="s">
        <v>126</v>
      </c>
      <c r="E61" s="3" t="s">
        <v>6</v>
      </c>
      <c r="F61" s="2">
        <v>50</v>
      </c>
      <c r="G61" s="11"/>
      <c r="H61" s="11"/>
    </row>
    <row r="62" spans="1:8" ht="51">
      <c r="A62" s="3">
        <v>56</v>
      </c>
      <c r="B62" s="4" t="s">
        <v>127</v>
      </c>
      <c r="C62" s="4" t="s">
        <v>128</v>
      </c>
      <c r="D62" s="4" t="s">
        <v>129</v>
      </c>
      <c r="E62" s="3" t="s">
        <v>6</v>
      </c>
      <c r="F62" s="2">
        <v>400</v>
      </c>
      <c r="G62" s="11"/>
      <c r="H62" s="11"/>
    </row>
    <row r="63" spans="1:8" ht="153">
      <c r="A63" s="3">
        <v>57</v>
      </c>
      <c r="B63" s="4" t="s">
        <v>130</v>
      </c>
      <c r="C63" s="4" t="s">
        <v>121</v>
      </c>
      <c r="D63" s="4" t="s">
        <v>131</v>
      </c>
      <c r="E63" s="3" t="s">
        <v>123</v>
      </c>
      <c r="F63" s="2">
        <v>800</v>
      </c>
      <c r="G63" s="11"/>
      <c r="H63" s="11"/>
    </row>
    <row r="64" spans="1:8" ht="51">
      <c r="A64" s="3">
        <v>58</v>
      </c>
      <c r="B64" s="4" t="s">
        <v>132</v>
      </c>
      <c r="C64" s="4" t="s">
        <v>133</v>
      </c>
      <c r="D64" s="4" t="s">
        <v>134</v>
      </c>
      <c r="E64" s="3" t="s">
        <v>6</v>
      </c>
      <c r="F64" s="2">
        <v>2000</v>
      </c>
      <c r="G64" s="11"/>
      <c r="H64" s="11"/>
    </row>
    <row r="65" spans="1:8" ht="30.6">
      <c r="A65" s="3">
        <v>59</v>
      </c>
      <c r="B65" s="4" t="s">
        <v>135</v>
      </c>
      <c r="C65" s="4" t="s">
        <v>136</v>
      </c>
      <c r="D65" s="4" t="s">
        <v>137</v>
      </c>
      <c r="E65" s="3" t="s">
        <v>123</v>
      </c>
      <c r="F65" s="2">
        <v>150</v>
      </c>
      <c r="G65" s="11"/>
      <c r="H65" s="11"/>
    </row>
    <row r="66" spans="1:8" ht="40.799999999999997">
      <c r="A66" s="3">
        <v>60</v>
      </c>
      <c r="B66" s="4" t="s">
        <v>138</v>
      </c>
      <c r="C66" s="4" t="s">
        <v>139</v>
      </c>
      <c r="D66" s="4" t="s">
        <v>140</v>
      </c>
      <c r="E66" s="3" t="s">
        <v>6</v>
      </c>
      <c r="F66" s="2">
        <v>300</v>
      </c>
      <c r="G66" s="11"/>
      <c r="H66" s="11"/>
    </row>
    <row r="67" spans="1:8" ht="71.400000000000006">
      <c r="A67" s="3">
        <v>61</v>
      </c>
      <c r="B67" s="4" t="s">
        <v>141</v>
      </c>
      <c r="C67" s="4" t="s">
        <v>142</v>
      </c>
      <c r="D67" s="4" t="s">
        <v>143</v>
      </c>
      <c r="E67" s="3" t="s">
        <v>6</v>
      </c>
      <c r="F67" s="2">
        <v>150</v>
      </c>
      <c r="G67" s="11"/>
      <c r="H67" s="11"/>
    </row>
    <row r="68" spans="1:8" ht="81.599999999999994">
      <c r="A68" s="3">
        <v>62</v>
      </c>
      <c r="B68" s="4" t="s">
        <v>144</v>
      </c>
      <c r="C68" s="4" t="s">
        <v>139</v>
      </c>
      <c r="D68" s="4" t="s">
        <v>145</v>
      </c>
      <c r="E68" s="3" t="s">
        <v>6</v>
      </c>
      <c r="F68" s="2">
        <v>200</v>
      </c>
      <c r="G68" s="11"/>
      <c r="H68" s="11"/>
    </row>
    <row r="69" spans="1:8" ht="71.400000000000006">
      <c r="A69" s="3">
        <v>63</v>
      </c>
      <c r="B69" s="4" t="s">
        <v>146</v>
      </c>
      <c r="C69" s="4" t="s">
        <v>139</v>
      </c>
      <c r="D69" s="4" t="s">
        <v>214</v>
      </c>
      <c r="E69" s="3" t="s">
        <v>6</v>
      </c>
      <c r="F69" s="2">
        <v>300</v>
      </c>
      <c r="G69" s="11"/>
      <c r="H69" s="11"/>
    </row>
    <row r="70" spans="1:8" ht="51">
      <c r="A70" s="3">
        <v>64</v>
      </c>
      <c r="B70" s="4" t="s">
        <v>147</v>
      </c>
      <c r="C70" s="4" t="s">
        <v>148</v>
      </c>
      <c r="D70" s="4" t="s">
        <v>213</v>
      </c>
      <c r="E70" s="3" t="s">
        <v>6</v>
      </c>
      <c r="F70" s="2">
        <v>10</v>
      </c>
      <c r="G70" s="11"/>
      <c r="H70" s="11"/>
    </row>
    <row r="71" spans="1:8" ht="30.6">
      <c r="A71" s="3">
        <v>65</v>
      </c>
      <c r="B71" s="4" t="s">
        <v>239</v>
      </c>
      <c r="C71" s="4" t="s">
        <v>240</v>
      </c>
      <c r="D71" s="4" t="s">
        <v>241</v>
      </c>
      <c r="E71" s="3" t="s">
        <v>6</v>
      </c>
      <c r="F71" s="2">
        <v>200</v>
      </c>
      <c r="G71" s="11"/>
      <c r="H71" s="11"/>
    </row>
    <row r="72" spans="1:8" ht="122.4">
      <c r="A72" s="3">
        <v>66</v>
      </c>
      <c r="B72" s="4" t="s">
        <v>149</v>
      </c>
      <c r="C72" s="4" t="s">
        <v>150</v>
      </c>
      <c r="D72" s="4" t="s">
        <v>151</v>
      </c>
      <c r="E72" s="3" t="s">
        <v>6</v>
      </c>
      <c r="F72" s="2">
        <v>700</v>
      </c>
      <c r="G72" s="11"/>
      <c r="H72" s="11"/>
    </row>
    <row r="73" spans="1:8" ht="102">
      <c r="A73" s="3">
        <v>67</v>
      </c>
      <c r="B73" s="4" t="s">
        <v>152</v>
      </c>
      <c r="C73" s="4" t="s">
        <v>153</v>
      </c>
      <c r="D73" s="4" t="s">
        <v>154</v>
      </c>
      <c r="E73" s="3" t="s">
        <v>6</v>
      </c>
      <c r="F73" s="2">
        <v>20</v>
      </c>
      <c r="G73" s="11"/>
      <c r="H73" s="11"/>
    </row>
    <row r="74" spans="1:8" ht="71.400000000000006">
      <c r="A74" s="3">
        <v>68</v>
      </c>
      <c r="B74" s="4" t="s">
        <v>155</v>
      </c>
      <c r="C74" s="4" t="s">
        <v>153</v>
      </c>
      <c r="D74" s="4" t="s">
        <v>156</v>
      </c>
      <c r="E74" s="3" t="s">
        <v>6</v>
      </c>
      <c r="F74" s="2">
        <v>100</v>
      </c>
      <c r="G74" s="11"/>
      <c r="H74" s="11"/>
    </row>
    <row r="75" spans="1:8" ht="81.599999999999994">
      <c r="A75" s="3">
        <v>69</v>
      </c>
      <c r="B75" s="4" t="s">
        <v>242</v>
      </c>
      <c r="C75" s="4" t="s">
        <v>243</v>
      </c>
      <c r="D75" s="4" t="s">
        <v>244</v>
      </c>
      <c r="E75" s="3" t="s">
        <v>6</v>
      </c>
      <c r="F75" s="2">
        <v>400</v>
      </c>
      <c r="G75" s="11"/>
      <c r="H75" s="11"/>
    </row>
    <row r="76" spans="1:8" ht="61.2">
      <c r="A76" s="3">
        <v>70</v>
      </c>
      <c r="B76" s="4" t="s">
        <v>157</v>
      </c>
      <c r="C76" s="4" t="s">
        <v>153</v>
      </c>
      <c r="D76" s="4" t="s">
        <v>158</v>
      </c>
      <c r="E76" s="3" t="s">
        <v>6</v>
      </c>
      <c r="F76" s="2">
        <v>800</v>
      </c>
      <c r="G76" s="11"/>
      <c r="H76" s="11"/>
    </row>
    <row r="77" spans="1:8" ht="81.599999999999994">
      <c r="A77" s="3">
        <v>71</v>
      </c>
      <c r="B77" s="4" t="s">
        <v>159</v>
      </c>
      <c r="C77" s="4" t="s">
        <v>160</v>
      </c>
      <c r="D77" s="4" t="s">
        <v>196</v>
      </c>
      <c r="E77" s="3" t="s">
        <v>6</v>
      </c>
      <c r="F77" s="2">
        <v>70</v>
      </c>
      <c r="G77" s="11"/>
      <c r="H77" s="11"/>
    </row>
    <row r="78" spans="1:8" ht="71.400000000000006">
      <c r="A78" s="3">
        <v>72</v>
      </c>
      <c r="B78" s="4" t="s">
        <v>161</v>
      </c>
      <c r="C78" s="4" t="s">
        <v>162</v>
      </c>
      <c r="D78" s="4" t="s">
        <v>197</v>
      </c>
      <c r="E78" s="3" t="s">
        <v>6</v>
      </c>
      <c r="F78" s="2">
        <v>80</v>
      </c>
      <c r="G78" s="11"/>
      <c r="H78" s="11"/>
    </row>
    <row r="79" spans="1:8" ht="91.8">
      <c r="A79" s="3">
        <v>73</v>
      </c>
      <c r="B79" s="4" t="s">
        <v>163</v>
      </c>
      <c r="C79" s="4" t="s">
        <v>164</v>
      </c>
      <c r="D79" s="4" t="s">
        <v>198</v>
      </c>
      <c r="E79" s="3" t="s">
        <v>6</v>
      </c>
      <c r="F79" s="2">
        <v>70</v>
      </c>
      <c r="G79" s="11"/>
      <c r="H79" s="11"/>
    </row>
    <row r="80" spans="1:8" ht="81.599999999999994">
      <c r="A80" s="3">
        <v>74</v>
      </c>
      <c r="B80" s="4" t="s">
        <v>165</v>
      </c>
      <c r="C80" s="4" t="s">
        <v>166</v>
      </c>
      <c r="D80" s="4" t="s">
        <v>195</v>
      </c>
      <c r="E80" s="3" t="s">
        <v>6</v>
      </c>
      <c r="F80" s="2">
        <v>30</v>
      </c>
      <c r="G80" s="11"/>
      <c r="H80" s="11"/>
    </row>
    <row r="81" spans="1:8" ht="81.599999999999994">
      <c r="A81" s="3">
        <v>75</v>
      </c>
      <c r="B81" s="4" t="s">
        <v>167</v>
      </c>
      <c r="C81" s="4" t="s">
        <v>168</v>
      </c>
      <c r="D81" s="4" t="s">
        <v>194</v>
      </c>
      <c r="E81" s="3" t="s">
        <v>6</v>
      </c>
      <c r="F81" s="2">
        <v>40</v>
      </c>
      <c r="G81" s="11"/>
      <c r="H81" s="11"/>
    </row>
    <row r="82" spans="1:8" ht="81.599999999999994">
      <c r="A82" s="3">
        <v>76</v>
      </c>
      <c r="B82" s="4" t="s">
        <v>170</v>
      </c>
      <c r="C82" s="4" t="s">
        <v>160</v>
      </c>
      <c r="D82" s="4" t="s">
        <v>196</v>
      </c>
      <c r="E82" s="3" t="s">
        <v>6</v>
      </c>
      <c r="F82" s="2">
        <v>70</v>
      </c>
      <c r="G82" s="11"/>
      <c r="H82" s="11"/>
    </row>
    <row r="83" spans="1:8" ht="81.599999999999994">
      <c r="A83" s="3">
        <v>77</v>
      </c>
      <c r="B83" s="4" t="s">
        <v>171</v>
      </c>
      <c r="C83" s="4" t="s">
        <v>172</v>
      </c>
      <c r="D83" s="4" t="s">
        <v>193</v>
      </c>
      <c r="E83" s="3" t="s">
        <v>6</v>
      </c>
      <c r="F83" s="2">
        <v>70</v>
      </c>
      <c r="G83" s="11"/>
      <c r="H83" s="11"/>
    </row>
    <row r="84" spans="1:8" ht="132.6">
      <c r="A84" s="3">
        <v>78</v>
      </c>
      <c r="B84" s="4" t="s">
        <v>174</v>
      </c>
      <c r="C84" s="4" t="s">
        <v>175</v>
      </c>
      <c r="D84" s="4" t="s">
        <v>199</v>
      </c>
      <c r="E84" s="3" t="s">
        <v>6</v>
      </c>
      <c r="F84" s="2">
        <v>80</v>
      </c>
      <c r="G84" s="11"/>
      <c r="H84" s="11"/>
    </row>
    <row r="85" spans="1:8" ht="142.80000000000001">
      <c r="A85" s="3">
        <v>79</v>
      </c>
      <c r="B85" s="4" t="s">
        <v>176</v>
      </c>
      <c r="C85" s="4" t="s">
        <v>177</v>
      </c>
      <c r="D85" s="4" t="s">
        <v>200</v>
      </c>
      <c r="E85" s="3" t="s">
        <v>6</v>
      </c>
      <c r="F85" s="2">
        <v>80</v>
      </c>
      <c r="G85" s="11"/>
      <c r="H85" s="11"/>
    </row>
    <row r="86" spans="1:8" ht="81.599999999999994">
      <c r="A86" s="3">
        <v>80</v>
      </c>
      <c r="B86" s="6" t="s">
        <v>247</v>
      </c>
      <c r="C86" s="4" t="s">
        <v>249</v>
      </c>
      <c r="D86" s="7" t="s">
        <v>248</v>
      </c>
      <c r="E86" s="3" t="s">
        <v>6</v>
      </c>
      <c r="F86" s="2">
        <v>30</v>
      </c>
      <c r="G86" s="11"/>
      <c r="H86" s="11"/>
    </row>
    <row r="87" spans="1:8" ht="132.6">
      <c r="A87" s="3">
        <v>81</v>
      </c>
      <c r="B87" s="4" t="s">
        <v>245</v>
      </c>
      <c r="C87" s="4" t="s">
        <v>246</v>
      </c>
      <c r="D87" s="4" t="s">
        <v>256</v>
      </c>
      <c r="E87" s="3" t="s">
        <v>6</v>
      </c>
      <c r="F87" s="2">
        <v>80</v>
      </c>
      <c r="G87" s="11"/>
      <c r="H87" s="11"/>
    </row>
    <row r="88" spans="1:8" ht="61.2">
      <c r="A88" s="3">
        <v>82</v>
      </c>
      <c r="B88" s="4" t="s">
        <v>178</v>
      </c>
      <c r="C88" s="4" t="s">
        <v>179</v>
      </c>
      <c r="D88" s="4" t="s">
        <v>217</v>
      </c>
      <c r="E88" s="3" t="s">
        <v>6</v>
      </c>
      <c r="F88" s="2">
        <v>40</v>
      </c>
      <c r="G88" s="11"/>
      <c r="H88" s="11"/>
    </row>
    <row r="89" spans="1:8" ht="204">
      <c r="A89" s="3">
        <v>83</v>
      </c>
      <c r="B89" s="4" t="s">
        <v>180</v>
      </c>
      <c r="C89" s="4" t="s">
        <v>181</v>
      </c>
      <c r="D89" s="4" t="s">
        <v>201</v>
      </c>
      <c r="E89" s="3" t="s">
        <v>6</v>
      </c>
      <c r="F89" s="2">
        <v>80</v>
      </c>
      <c r="G89" s="11"/>
      <c r="H89" s="11"/>
    </row>
    <row r="90" spans="1:8" ht="81.599999999999994">
      <c r="A90" s="3">
        <v>84</v>
      </c>
      <c r="B90" s="4" t="s">
        <v>182</v>
      </c>
      <c r="C90" s="4" t="s">
        <v>183</v>
      </c>
      <c r="D90" s="4" t="s">
        <v>202</v>
      </c>
      <c r="E90" s="3" t="s">
        <v>6</v>
      </c>
      <c r="F90" s="2">
        <v>70</v>
      </c>
      <c r="G90" s="11"/>
      <c r="H90" s="11"/>
    </row>
    <row r="91" spans="1:8" ht="112.2">
      <c r="A91" s="3">
        <v>85</v>
      </c>
      <c r="B91" s="6" t="s">
        <v>184</v>
      </c>
      <c r="C91" s="6" t="s">
        <v>185</v>
      </c>
      <c r="D91" s="4" t="s">
        <v>203</v>
      </c>
      <c r="E91" s="3" t="s">
        <v>6</v>
      </c>
      <c r="F91" s="2">
        <v>40</v>
      </c>
      <c r="G91" s="11"/>
      <c r="H91" s="11"/>
    </row>
    <row r="92" spans="1:8" ht="51">
      <c r="A92" s="3">
        <v>86</v>
      </c>
      <c r="B92" s="6" t="s">
        <v>186</v>
      </c>
      <c r="C92" s="4" t="s">
        <v>187</v>
      </c>
      <c r="D92" s="6" t="s">
        <v>188</v>
      </c>
      <c r="E92" s="3" t="s">
        <v>6</v>
      </c>
      <c r="F92" s="2">
        <v>2</v>
      </c>
      <c r="G92" s="11"/>
      <c r="H92" s="11"/>
    </row>
    <row r="93" spans="1:8" ht="81.599999999999994">
      <c r="A93" s="3">
        <v>87</v>
      </c>
      <c r="B93" s="4" t="s">
        <v>189</v>
      </c>
      <c r="C93" s="4" t="s">
        <v>190</v>
      </c>
      <c r="D93" s="4" t="s">
        <v>219</v>
      </c>
      <c r="E93" s="3" t="s">
        <v>6</v>
      </c>
      <c r="F93" s="2">
        <v>40</v>
      </c>
      <c r="G93" s="11"/>
      <c r="H93" s="11"/>
    </row>
    <row r="94" spans="1:8" ht="153">
      <c r="A94" s="3">
        <v>88</v>
      </c>
      <c r="B94" s="4" t="s">
        <v>191</v>
      </c>
      <c r="C94" s="4" t="s">
        <v>192</v>
      </c>
      <c r="D94" s="4" t="s">
        <v>204</v>
      </c>
      <c r="E94" s="3" t="s">
        <v>6</v>
      </c>
      <c r="F94" s="2">
        <v>30</v>
      </c>
      <c r="G94" s="11"/>
      <c r="H94" s="11"/>
    </row>
    <row r="95" spans="1:8" ht="81.599999999999994">
      <c r="A95" s="3">
        <v>89</v>
      </c>
      <c r="B95" s="4" t="s">
        <v>173</v>
      </c>
      <c r="C95" s="4" t="s">
        <v>172</v>
      </c>
      <c r="D95" s="4" t="s">
        <v>193</v>
      </c>
      <c r="E95" s="3" t="s">
        <v>6</v>
      </c>
      <c r="F95" s="2">
        <v>70</v>
      </c>
      <c r="G95" s="11"/>
      <c r="H95" s="11"/>
    </row>
    <row r="96" spans="1:8" ht="163.19999999999999">
      <c r="A96" s="3">
        <v>90</v>
      </c>
      <c r="B96" s="4" t="s">
        <v>169</v>
      </c>
      <c r="C96" s="4" t="s">
        <v>250</v>
      </c>
      <c r="D96" s="4" t="s">
        <v>257</v>
      </c>
      <c r="E96" s="3" t="s">
        <v>6</v>
      </c>
      <c r="F96" s="2">
        <v>70</v>
      </c>
      <c r="G96" s="11"/>
      <c r="H96" s="11"/>
    </row>
    <row r="97" spans="1:8" ht="81.599999999999994">
      <c r="A97" s="3">
        <v>91</v>
      </c>
      <c r="B97" s="4" t="s">
        <v>259</v>
      </c>
      <c r="C97" s="4" t="s">
        <v>250</v>
      </c>
      <c r="D97" s="4" t="s">
        <v>258</v>
      </c>
      <c r="E97" s="3" t="s">
        <v>6</v>
      </c>
      <c r="F97" s="2">
        <v>80</v>
      </c>
      <c r="G97" s="11"/>
      <c r="H97" s="11"/>
    </row>
    <row r="98" spans="1:8" ht="102">
      <c r="A98" s="3">
        <v>92</v>
      </c>
      <c r="B98" s="4" t="s">
        <v>1047</v>
      </c>
      <c r="C98" s="4" t="s">
        <v>26</v>
      </c>
      <c r="D98" s="4" t="s">
        <v>1048</v>
      </c>
      <c r="E98" s="3" t="s">
        <v>6</v>
      </c>
      <c r="F98" s="2">
        <v>300</v>
      </c>
      <c r="G98" s="11"/>
      <c r="H98" s="11"/>
    </row>
    <row r="99" spans="1:8" ht="102">
      <c r="A99" s="3">
        <v>93</v>
      </c>
      <c r="B99" s="4" t="s">
        <v>1049</v>
      </c>
      <c r="C99" s="4" t="s">
        <v>1050</v>
      </c>
      <c r="D99" s="4" t="s">
        <v>1051</v>
      </c>
      <c r="E99" s="3" t="s">
        <v>6</v>
      </c>
      <c r="F99" s="2">
        <v>50</v>
      </c>
      <c r="G99" s="11"/>
      <c r="H99" s="11"/>
    </row>
    <row r="100" spans="1:8">
      <c r="A100" s="15"/>
      <c r="B100" s="14"/>
      <c r="D100" s="14"/>
      <c r="F100" s="105"/>
      <c r="G100" s="11"/>
      <c r="H100" s="11"/>
    </row>
    <row r="101" spans="1:8">
      <c r="A101" s="15"/>
      <c r="B101" s="14"/>
      <c r="D101" s="14"/>
      <c r="F101" s="105"/>
      <c r="G101" s="11"/>
      <c r="H101" s="11"/>
    </row>
    <row r="102" spans="1:8">
      <c r="A102" s="15"/>
      <c r="B102" s="14"/>
      <c r="D102" s="14"/>
      <c r="F102" s="105"/>
      <c r="G102" s="11"/>
      <c r="H102" s="11"/>
    </row>
    <row r="103" spans="1:8">
      <c r="A103" s="15"/>
      <c r="B103" s="14"/>
      <c r="D103" s="14"/>
      <c r="F103" s="105"/>
      <c r="G103" s="11"/>
      <c r="H103" s="11"/>
    </row>
    <row r="104" spans="1:8">
      <c r="A104" s="15"/>
      <c r="B104" s="14"/>
      <c r="D104" s="14"/>
      <c r="F104" s="105"/>
      <c r="G104" s="11"/>
      <c r="H104" s="11"/>
    </row>
    <row r="105" spans="1:8">
      <c r="A105" s="15"/>
      <c r="B105" s="14"/>
      <c r="D105" s="14"/>
      <c r="F105" s="105"/>
      <c r="G105" s="11"/>
      <c r="H105" s="11"/>
    </row>
    <row r="107" spans="1:8">
      <c r="A107" s="12" t="s">
        <v>1046</v>
      </c>
    </row>
  </sheetData>
  <sortState xmlns:xlrd2="http://schemas.microsoft.com/office/spreadsheetml/2017/richdata2" ref="A7:XCL91">
    <sortCondition ref="B7:B91"/>
  </sortState>
  <mergeCells count="8">
    <mergeCell ref="A1:F1"/>
    <mergeCell ref="A2:F2"/>
    <mergeCell ref="F5:F6"/>
    <mergeCell ref="A5:A6"/>
    <mergeCell ref="B5:B6"/>
    <mergeCell ref="C5:C6"/>
    <mergeCell ref="D5:D6"/>
    <mergeCell ref="E5:E6"/>
  </mergeCells>
  <conditionalFormatting sqref="B5:B95">
    <cfRule type="duplicateValues" dxfId="186" priority="233"/>
  </conditionalFormatting>
  <conditionalFormatting sqref="B7:B80">
    <cfRule type="duplicateValues" dxfId="185" priority="235"/>
  </conditionalFormatting>
  <conditionalFormatting sqref="B26:B74 B15:B16">
    <cfRule type="duplicateValues" dxfId="184" priority="221"/>
    <cfRule type="duplicateValues" dxfId="183" priority="222"/>
    <cfRule type="duplicateValues" dxfId="182" priority="223"/>
    <cfRule type="duplicateValues" dxfId="181" priority="224"/>
  </conditionalFormatting>
  <conditionalFormatting sqref="B52:B71 B37:B47 B26:B35 B15:B16 B49">
    <cfRule type="duplicateValues" dxfId="180" priority="10"/>
  </conditionalFormatting>
  <conditionalFormatting sqref="B73">
    <cfRule type="duplicateValues" dxfId="179" priority="8"/>
  </conditionalFormatting>
  <conditionalFormatting sqref="B74">
    <cfRule type="duplicateValues" dxfId="178" priority="7"/>
  </conditionalFormatting>
  <conditionalFormatting sqref="B86:B94">
    <cfRule type="duplicateValues" dxfId="177" priority="11"/>
    <cfRule type="duplicateValues" dxfId="176" priority="12"/>
  </conditionalFormatting>
  <conditionalFormatting sqref="B88:B93">
    <cfRule type="duplicateValues" dxfId="175" priority="13"/>
    <cfRule type="duplicateValues" dxfId="174" priority="14"/>
    <cfRule type="duplicateValues" dxfId="173" priority="15"/>
    <cfRule type="duplicateValues" dxfId="172" priority="16"/>
    <cfRule type="duplicateValues" dxfId="171" priority="17"/>
  </conditionalFormatting>
  <conditionalFormatting sqref="B95 B5:B85">
    <cfRule type="duplicateValues" dxfId="170" priority="9"/>
  </conditionalFormatting>
  <conditionalFormatting sqref="B96">
    <cfRule type="duplicateValues" dxfId="169" priority="4"/>
    <cfRule type="duplicateValues" dxfId="168" priority="5"/>
  </conditionalFormatting>
  <conditionalFormatting sqref="B97:B105">
    <cfRule type="duplicateValues" dxfId="167" priority="2"/>
    <cfRule type="duplicateValues" dxfId="166" priority="3"/>
  </conditionalFormatting>
  <conditionalFormatting sqref="B108:B1048576 A107 B106 B3:B4">
    <cfRule type="duplicateValues" dxfId="165" priority="27"/>
    <cfRule type="duplicateValues" dxfId="164" priority="61"/>
  </conditionalFormatting>
  <conditionalFormatting sqref="B108:B1048576 B3:B106 A107">
    <cfRule type="duplicateValues" dxfId="163" priority="1"/>
  </conditionalFormatting>
  <pageMargins left="0.13" right="0.09" top="0.39370078740157483" bottom="0.39370078740157483"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CD0D-BDDE-4125-9B0B-4A6A0D9102B2}">
  <sheetPr>
    <pageSetUpPr fitToPage="1"/>
  </sheetPr>
  <dimension ref="A1:F26"/>
  <sheetViews>
    <sheetView zoomScale="115" zoomScaleNormal="115" workbookViewId="0">
      <selection activeCell="I12" sqref="I12"/>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929</v>
      </c>
      <c r="B1" s="106"/>
      <c r="C1" s="106"/>
      <c r="D1" s="106"/>
      <c r="E1" s="106"/>
      <c r="F1" s="106"/>
    </row>
    <row r="2" spans="1:6">
      <c r="A2" s="107" t="s">
        <v>996</v>
      </c>
      <c r="B2" s="107"/>
      <c r="C2" s="107"/>
      <c r="D2" s="107"/>
      <c r="E2" s="107"/>
      <c r="F2" s="107"/>
    </row>
    <row r="3" spans="1:6">
      <c r="A3" s="87"/>
      <c r="B3" s="87"/>
      <c r="C3" s="87"/>
      <c r="D3" s="87"/>
      <c r="E3" s="87"/>
      <c r="F3" s="87"/>
    </row>
    <row r="4" spans="1:6">
      <c r="A4" s="9" t="s">
        <v>1034</v>
      </c>
      <c r="C4" s="104" t="s">
        <v>1044</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61.2">
      <c r="A7" s="3">
        <v>1</v>
      </c>
      <c r="B7" s="3" t="s">
        <v>685</v>
      </c>
      <c r="C7" s="4" t="s">
        <v>686</v>
      </c>
      <c r="D7" s="6" t="s">
        <v>687</v>
      </c>
      <c r="E7" s="3" t="s">
        <v>688</v>
      </c>
      <c r="F7" s="78">
        <v>12000</v>
      </c>
    </row>
    <row r="8" spans="1:6" ht="21" customHeight="1">
      <c r="A8" s="3">
        <v>2</v>
      </c>
      <c r="B8" s="3" t="s">
        <v>689</v>
      </c>
      <c r="C8" s="4" t="s">
        <v>690</v>
      </c>
      <c r="D8" s="6" t="s">
        <v>691</v>
      </c>
      <c r="E8" s="3" t="s">
        <v>688</v>
      </c>
      <c r="F8" s="78">
        <v>6000</v>
      </c>
    </row>
    <row r="9" spans="1:6" ht="30.6">
      <c r="A9" s="3">
        <v>3</v>
      </c>
      <c r="B9" s="3" t="s">
        <v>692</v>
      </c>
      <c r="C9" s="4" t="s">
        <v>693</v>
      </c>
      <c r="D9" s="6" t="s">
        <v>694</v>
      </c>
      <c r="E9" s="3" t="s">
        <v>688</v>
      </c>
      <c r="F9" s="78">
        <v>6000</v>
      </c>
    </row>
    <row r="10" spans="1:6" ht="20.399999999999999">
      <c r="A10" s="3">
        <v>4</v>
      </c>
      <c r="B10" s="3" t="s">
        <v>695</v>
      </c>
      <c r="C10" s="4" t="s">
        <v>696</v>
      </c>
      <c r="D10" s="6" t="s">
        <v>697</v>
      </c>
      <c r="E10" s="3" t="s">
        <v>395</v>
      </c>
      <c r="F10" s="78">
        <v>30</v>
      </c>
    </row>
    <row r="11" spans="1:6" ht="30.6">
      <c r="A11" s="3">
        <v>5</v>
      </c>
      <c r="B11" s="3" t="s">
        <v>698</v>
      </c>
      <c r="C11" s="4" t="s">
        <v>699</v>
      </c>
      <c r="D11" s="6" t="s">
        <v>700</v>
      </c>
      <c r="E11" s="3" t="s">
        <v>701</v>
      </c>
      <c r="F11" s="78">
        <v>5</v>
      </c>
    </row>
    <row r="12" spans="1:6" ht="30.6">
      <c r="A12" s="3">
        <v>6</v>
      </c>
      <c r="B12" s="3" t="s">
        <v>702</v>
      </c>
      <c r="C12" s="4" t="s">
        <v>703</v>
      </c>
      <c r="D12" s="6" t="s">
        <v>704</v>
      </c>
      <c r="E12" s="3" t="s">
        <v>123</v>
      </c>
      <c r="F12" s="78">
        <v>15</v>
      </c>
    </row>
    <row r="13" spans="1:6" ht="61.2">
      <c r="A13" s="3">
        <v>7</v>
      </c>
      <c r="B13" s="3" t="s">
        <v>705</v>
      </c>
      <c r="C13" s="4" t="s">
        <v>706</v>
      </c>
      <c r="D13" s="6" t="s">
        <v>707</v>
      </c>
      <c r="E13" s="3" t="s">
        <v>123</v>
      </c>
      <c r="F13" s="78">
        <v>20</v>
      </c>
    </row>
    <row r="14" spans="1:6" ht="30.6">
      <c r="A14" s="3">
        <v>8</v>
      </c>
      <c r="B14" s="3" t="s">
        <v>708</v>
      </c>
      <c r="C14" s="4" t="s">
        <v>709</v>
      </c>
      <c r="D14" s="6" t="s">
        <v>710</v>
      </c>
      <c r="E14" s="3" t="s">
        <v>123</v>
      </c>
      <c r="F14" s="78">
        <v>5</v>
      </c>
    </row>
    <row r="15" spans="1:6" ht="30.6">
      <c r="A15" s="3">
        <v>9</v>
      </c>
      <c r="B15" s="3" t="s">
        <v>711</v>
      </c>
      <c r="C15" s="4" t="s">
        <v>712</v>
      </c>
      <c r="D15" s="6" t="s">
        <v>713</v>
      </c>
      <c r="E15" s="3" t="s">
        <v>688</v>
      </c>
      <c r="F15" s="78">
        <v>1250</v>
      </c>
    </row>
    <row r="16" spans="1:6" ht="20.399999999999999">
      <c r="A16" s="3">
        <v>10</v>
      </c>
      <c r="B16" s="3" t="s">
        <v>714</v>
      </c>
      <c r="C16" s="4" t="s">
        <v>715</v>
      </c>
      <c r="D16" s="6" t="s">
        <v>716</v>
      </c>
      <c r="E16" s="3" t="s">
        <v>717</v>
      </c>
      <c r="F16" s="78">
        <f>15*20</f>
        <v>300</v>
      </c>
    </row>
    <row r="17" spans="1:6" ht="20.399999999999999">
      <c r="A17" s="3">
        <v>11</v>
      </c>
      <c r="B17" s="3" t="s">
        <v>718</v>
      </c>
      <c r="C17" s="4" t="s">
        <v>719</v>
      </c>
      <c r="D17" s="6" t="s">
        <v>720</v>
      </c>
      <c r="E17" s="3" t="s">
        <v>717</v>
      </c>
      <c r="F17" s="78">
        <f>15*20</f>
        <v>300</v>
      </c>
    </row>
    <row r="18" spans="1:6" ht="20.399999999999999">
      <c r="A18" s="3">
        <v>12</v>
      </c>
      <c r="B18" s="3" t="s">
        <v>721</v>
      </c>
      <c r="C18" s="4" t="s">
        <v>722</v>
      </c>
      <c r="D18" s="6" t="s">
        <v>723</v>
      </c>
      <c r="E18" s="3" t="s">
        <v>717</v>
      </c>
      <c r="F18" s="78">
        <f>148*20</f>
        <v>2960</v>
      </c>
    </row>
    <row r="19" spans="1:6" ht="20.399999999999999">
      <c r="A19" s="3">
        <v>13</v>
      </c>
      <c r="B19" s="3" t="s">
        <v>724</v>
      </c>
      <c r="C19" s="4" t="s">
        <v>725</v>
      </c>
      <c r="D19" s="6" t="s">
        <v>726</v>
      </c>
      <c r="E19" s="3" t="s">
        <v>717</v>
      </c>
      <c r="F19" s="78">
        <f>160*20</f>
        <v>3200</v>
      </c>
    </row>
    <row r="20" spans="1:6" ht="30.6">
      <c r="A20" s="3">
        <v>14</v>
      </c>
      <c r="B20" s="3" t="s">
        <v>727</v>
      </c>
      <c r="C20" s="4" t="s">
        <v>728</v>
      </c>
      <c r="D20" s="6" t="s">
        <v>729</v>
      </c>
      <c r="E20" s="3" t="s">
        <v>730</v>
      </c>
      <c r="F20" s="78">
        <v>4000</v>
      </c>
    </row>
    <row r="21" spans="1:6" ht="20.399999999999999">
      <c r="A21" s="3">
        <v>15</v>
      </c>
      <c r="B21" s="3" t="s">
        <v>731</v>
      </c>
      <c r="C21" s="4" t="s">
        <v>732</v>
      </c>
      <c r="D21" s="6" t="s">
        <v>733</v>
      </c>
      <c r="E21" s="3" t="s">
        <v>734</v>
      </c>
      <c r="F21" s="78">
        <v>4000</v>
      </c>
    </row>
    <row r="22" spans="1:6" ht="30.6">
      <c r="A22" s="3">
        <v>16</v>
      </c>
      <c r="B22" s="3" t="s">
        <v>735</v>
      </c>
      <c r="C22" s="4" t="s">
        <v>736</v>
      </c>
      <c r="D22" s="6" t="s">
        <v>737</v>
      </c>
      <c r="E22" s="3" t="s">
        <v>738</v>
      </c>
      <c r="F22" s="78">
        <v>2</v>
      </c>
    </row>
    <row r="23" spans="1:6" ht="30.6">
      <c r="A23" s="3">
        <v>17</v>
      </c>
      <c r="B23" s="3" t="s">
        <v>739</v>
      </c>
      <c r="C23" s="4" t="s">
        <v>740</v>
      </c>
      <c r="D23" s="6" t="s">
        <v>741</v>
      </c>
      <c r="E23" s="3" t="s">
        <v>1052</v>
      </c>
      <c r="F23" s="78">
        <v>480</v>
      </c>
    </row>
    <row r="24" spans="1:6" ht="61.2">
      <c r="A24" s="3">
        <v>18</v>
      </c>
      <c r="B24" s="3" t="s">
        <v>742</v>
      </c>
      <c r="C24" s="4" t="s">
        <v>743</v>
      </c>
      <c r="D24" s="6" t="s">
        <v>744</v>
      </c>
      <c r="E24" s="3" t="s">
        <v>717</v>
      </c>
      <c r="F24" s="78">
        <f>120*100</f>
        <v>12000</v>
      </c>
    </row>
    <row r="26" spans="1:6">
      <c r="A26" s="12" t="s">
        <v>1046</v>
      </c>
    </row>
  </sheetData>
  <mergeCells count="8">
    <mergeCell ref="A2:F2"/>
    <mergeCell ref="A1:F1"/>
    <mergeCell ref="F5:F6"/>
    <mergeCell ref="A5:A6"/>
    <mergeCell ref="B5:B6"/>
    <mergeCell ref="C5:C6"/>
    <mergeCell ref="D5:D6"/>
    <mergeCell ref="E5:E6"/>
  </mergeCells>
  <conditionalFormatting sqref="A26">
    <cfRule type="duplicateValues" dxfId="52" priority="1"/>
    <cfRule type="duplicateValues" dxfId="51" priority="2"/>
    <cfRule type="duplicateValues" dxfId="50" priority="3"/>
  </conditionalFormatting>
  <conditionalFormatting sqref="B4">
    <cfRule type="duplicateValues" dxfId="49" priority="4"/>
    <cfRule type="duplicateValues" dxfId="48" priority="5"/>
    <cfRule type="duplicateValues" dxfId="47" priority="6"/>
  </conditionalFormatting>
  <conditionalFormatting sqref="B5:B6">
    <cfRule type="duplicateValues" dxfId="46" priority="169"/>
  </conditionalFormatting>
  <conditionalFormatting sqref="B5:B1048576">
    <cfRule type="duplicateValues" dxfId="45" priority="17"/>
  </conditionalFormatting>
  <conditionalFormatting sqref="B7:B1048576">
    <cfRule type="duplicateValues" dxfId="44" priority="18"/>
    <cfRule type="duplicateValues" dxfId="43" priority="19"/>
  </conditionalFormatting>
  <conditionalFormatting sqref="C7">
    <cfRule type="duplicateValues" dxfId="42" priority="11" stopIfTrue="1"/>
    <cfRule type="duplicateValues" dxfId="41" priority="12" stopIfTrue="1"/>
  </conditionalFormatting>
  <conditionalFormatting sqref="C8:C9">
    <cfRule type="duplicateValues" dxfId="40" priority="9" stopIfTrue="1"/>
    <cfRule type="duplicateValues" dxfId="39" priority="10" stopIfTrue="1"/>
  </conditionalFormatting>
  <conditionalFormatting sqref="C10 C12:C13">
    <cfRule type="duplicateValues" dxfId="38" priority="13" stopIfTrue="1"/>
    <cfRule type="duplicateValues" dxfId="37" priority="14" stopIfTrue="1"/>
  </conditionalFormatting>
  <conditionalFormatting sqref="C11">
    <cfRule type="duplicateValues" dxfId="36" priority="7" stopIfTrue="1"/>
    <cfRule type="duplicateValues" dxfId="35" priority="8" stopIfTrue="1"/>
  </conditionalFormatting>
  <conditionalFormatting sqref="C15">
    <cfRule type="duplicateValues" dxfId="34" priority="180" stopIfTrue="1"/>
    <cfRule type="duplicateValues" dxfId="33" priority="181" stopIfTrue="1"/>
  </conditionalFormatting>
  <pageMargins left="0.13" right="0.09" top="0.39370078740157483" bottom="0.39370078740157483" header="0.31496062992125984" footer="0.31496062992125984"/>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3958-EF7D-497E-848F-AA85CDBF22EB}">
  <sheetPr>
    <pageSetUpPr fitToPage="1"/>
  </sheetPr>
  <dimension ref="A1:F46"/>
  <sheetViews>
    <sheetView zoomScale="115" zoomScaleNormal="115" workbookViewId="0">
      <selection activeCell="I6" sqref="I6"/>
    </sheetView>
  </sheetViews>
  <sheetFormatPr defaultRowHeight="10.199999999999999"/>
  <cols>
    <col min="1" max="1" width="4.5546875" style="49" customWidth="1"/>
    <col min="2" max="2" width="7.21875" style="49" customWidth="1"/>
    <col min="3" max="3" width="13.88671875" style="49" customWidth="1"/>
    <col min="4" max="4" width="58.6640625" style="54" customWidth="1"/>
    <col min="5" max="5" width="6" style="55" customWidth="1"/>
    <col min="6" max="6" width="7.109375" style="56" customWidth="1"/>
    <col min="7" max="16384" width="8.88671875" style="46"/>
  </cols>
  <sheetData>
    <row r="1" spans="1:6">
      <c r="A1" s="106" t="s">
        <v>930</v>
      </c>
      <c r="B1" s="106"/>
      <c r="C1" s="106"/>
      <c r="D1" s="106"/>
      <c r="E1" s="106"/>
      <c r="F1" s="106"/>
    </row>
    <row r="2" spans="1:6" s="12" customFormat="1">
      <c r="A2" s="107" t="s">
        <v>996</v>
      </c>
      <c r="B2" s="107"/>
      <c r="C2" s="107"/>
      <c r="D2" s="107"/>
      <c r="E2" s="107"/>
      <c r="F2" s="107"/>
    </row>
    <row r="3" spans="1:6" s="12" customFormat="1">
      <c r="A3" s="87"/>
      <c r="B3" s="87"/>
      <c r="C3" s="87"/>
      <c r="D3" s="87"/>
      <c r="E3" s="87"/>
      <c r="F3" s="87"/>
    </row>
    <row r="4" spans="1:6" s="12" customFormat="1">
      <c r="A4" s="9" t="s">
        <v>1034</v>
      </c>
      <c r="B4" s="13"/>
      <c r="C4" s="104" t="s">
        <v>1045</v>
      </c>
      <c r="D4" s="13"/>
      <c r="E4" s="15"/>
    </row>
    <row r="5" spans="1:6" s="82" customFormat="1">
      <c r="A5" s="110" t="s">
        <v>0</v>
      </c>
      <c r="B5" s="110" t="s">
        <v>1</v>
      </c>
      <c r="C5" s="117" t="s">
        <v>2</v>
      </c>
      <c r="D5" s="112" t="s">
        <v>3</v>
      </c>
      <c r="E5" s="110" t="s">
        <v>4</v>
      </c>
      <c r="F5" s="108" t="s">
        <v>5</v>
      </c>
    </row>
    <row r="6" spans="1:6" s="40" customFormat="1" ht="19.2" customHeight="1">
      <c r="A6" s="110"/>
      <c r="B6" s="110"/>
      <c r="C6" s="117"/>
      <c r="D6" s="112"/>
      <c r="E6" s="110"/>
      <c r="F6" s="108"/>
    </row>
    <row r="7" spans="1:6" s="12" customFormat="1" ht="61.2">
      <c r="A7" s="3">
        <v>1</v>
      </c>
      <c r="B7" s="3" t="s">
        <v>882</v>
      </c>
      <c r="C7" s="6" t="s">
        <v>920</v>
      </c>
      <c r="D7" s="7" t="s">
        <v>837</v>
      </c>
      <c r="E7" s="3" t="s">
        <v>6</v>
      </c>
      <c r="F7" s="77">
        <v>12</v>
      </c>
    </row>
    <row r="8" spans="1:6" s="12" customFormat="1" ht="21" customHeight="1">
      <c r="A8" s="3">
        <v>2</v>
      </c>
      <c r="B8" s="3" t="s">
        <v>883</v>
      </c>
      <c r="C8" s="6" t="s">
        <v>820</v>
      </c>
      <c r="D8" s="5" t="s">
        <v>838</v>
      </c>
      <c r="E8" s="3" t="s">
        <v>6</v>
      </c>
      <c r="F8" s="77">
        <v>6</v>
      </c>
    </row>
    <row r="9" spans="1:6" s="12" customFormat="1" ht="91.8">
      <c r="A9" s="3">
        <v>3</v>
      </c>
      <c r="B9" s="3" t="s">
        <v>884</v>
      </c>
      <c r="C9" s="6" t="s">
        <v>921</v>
      </c>
      <c r="D9" s="5" t="s">
        <v>839</v>
      </c>
      <c r="E9" s="3" t="s">
        <v>6</v>
      </c>
      <c r="F9" s="77">
        <v>30</v>
      </c>
    </row>
    <row r="10" spans="1:6" s="12" customFormat="1" ht="51">
      <c r="A10" s="3">
        <v>4</v>
      </c>
      <c r="B10" s="3" t="s">
        <v>885</v>
      </c>
      <c r="C10" s="6" t="s">
        <v>850</v>
      </c>
      <c r="D10" s="4" t="s">
        <v>849</v>
      </c>
      <c r="E10" s="3" t="s">
        <v>123</v>
      </c>
      <c r="F10" s="77">
        <v>2</v>
      </c>
    </row>
    <row r="11" spans="1:6" s="12" customFormat="1" ht="20.399999999999999">
      <c r="A11" s="3">
        <v>5</v>
      </c>
      <c r="B11" s="3" t="s">
        <v>886</v>
      </c>
      <c r="C11" s="6" t="s">
        <v>851</v>
      </c>
      <c r="D11" s="4" t="s">
        <v>852</v>
      </c>
      <c r="E11" s="3" t="s">
        <v>6</v>
      </c>
      <c r="F11" s="77">
        <v>60</v>
      </c>
    </row>
    <row r="12" spans="1:6" s="12" customFormat="1" ht="51">
      <c r="A12" s="3">
        <v>6</v>
      </c>
      <c r="B12" s="3" t="s">
        <v>887</v>
      </c>
      <c r="C12" s="6" t="s">
        <v>853</v>
      </c>
      <c r="D12" s="4" t="s">
        <v>854</v>
      </c>
      <c r="E12" s="3" t="s">
        <v>6</v>
      </c>
      <c r="F12" s="77">
        <v>30</v>
      </c>
    </row>
    <row r="13" spans="1:6" s="12" customFormat="1" ht="61.2">
      <c r="A13" s="3">
        <v>7</v>
      </c>
      <c r="B13" s="3" t="s">
        <v>888</v>
      </c>
      <c r="C13" s="6" t="s">
        <v>855</v>
      </c>
      <c r="D13" s="4" t="s">
        <v>856</v>
      </c>
      <c r="E13" s="3" t="s">
        <v>6</v>
      </c>
      <c r="F13" s="77">
        <v>5000</v>
      </c>
    </row>
    <row r="14" spans="1:6" s="12" customFormat="1" ht="81.599999999999994">
      <c r="A14" s="3">
        <v>8</v>
      </c>
      <c r="B14" s="3" t="s">
        <v>889</v>
      </c>
      <c r="C14" s="4" t="s">
        <v>880</v>
      </c>
      <c r="D14" s="5" t="s">
        <v>881</v>
      </c>
      <c r="E14" s="3" t="s">
        <v>6</v>
      </c>
      <c r="F14" s="77">
        <v>200</v>
      </c>
    </row>
    <row r="15" spans="1:6" s="12" customFormat="1" ht="51">
      <c r="A15" s="3">
        <v>9</v>
      </c>
      <c r="B15" s="3" t="s">
        <v>890</v>
      </c>
      <c r="C15" s="6" t="s">
        <v>821</v>
      </c>
      <c r="D15" s="4" t="s">
        <v>857</v>
      </c>
      <c r="E15" s="3" t="s">
        <v>6</v>
      </c>
      <c r="F15" s="77">
        <v>200</v>
      </c>
    </row>
    <row r="16" spans="1:6" s="12" customFormat="1" ht="81.599999999999994">
      <c r="A16" s="3">
        <v>10</v>
      </c>
      <c r="B16" s="3" t="s">
        <v>891</v>
      </c>
      <c r="C16" s="6" t="s">
        <v>858</v>
      </c>
      <c r="D16" s="4" t="s">
        <v>859</v>
      </c>
      <c r="E16" s="3">
        <v>1</v>
      </c>
      <c r="F16" s="77">
        <v>200</v>
      </c>
    </row>
    <row r="17" spans="1:6" s="12" customFormat="1" ht="71.400000000000006">
      <c r="A17" s="3">
        <v>11</v>
      </c>
      <c r="B17" s="3" t="s">
        <v>892</v>
      </c>
      <c r="C17" s="6" t="s">
        <v>924</v>
      </c>
      <c r="D17" s="4" t="s">
        <v>840</v>
      </c>
      <c r="E17" s="3" t="s">
        <v>6</v>
      </c>
      <c r="F17" s="77">
        <v>30</v>
      </c>
    </row>
    <row r="18" spans="1:6" s="12" customFormat="1" ht="51">
      <c r="A18" s="3">
        <v>12</v>
      </c>
      <c r="B18" s="3" t="s">
        <v>893</v>
      </c>
      <c r="C18" s="6" t="s">
        <v>923</v>
      </c>
      <c r="D18" s="4" t="s">
        <v>860</v>
      </c>
      <c r="E18" s="3" t="s">
        <v>6</v>
      </c>
      <c r="F18" s="77">
        <v>250</v>
      </c>
    </row>
    <row r="19" spans="1:6" s="12" customFormat="1" ht="51">
      <c r="A19" s="3">
        <v>13</v>
      </c>
      <c r="B19" s="3" t="s">
        <v>894</v>
      </c>
      <c r="C19" s="6" t="s">
        <v>922</v>
      </c>
      <c r="D19" s="4" t="s">
        <v>861</v>
      </c>
      <c r="E19" s="3" t="s">
        <v>6</v>
      </c>
      <c r="F19" s="77">
        <v>200</v>
      </c>
    </row>
    <row r="20" spans="1:6" s="12" customFormat="1" ht="61.2">
      <c r="A20" s="3">
        <v>14</v>
      </c>
      <c r="B20" s="3" t="s">
        <v>895</v>
      </c>
      <c r="C20" s="6" t="s">
        <v>925</v>
      </c>
      <c r="D20" s="7" t="s">
        <v>862</v>
      </c>
      <c r="E20" s="3" t="s">
        <v>6</v>
      </c>
      <c r="F20" s="77">
        <v>100</v>
      </c>
    </row>
    <row r="21" spans="1:6" s="12" customFormat="1" ht="91.8">
      <c r="A21" s="3">
        <v>15</v>
      </c>
      <c r="B21" s="3" t="s">
        <v>896</v>
      </c>
      <c r="C21" s="6" t="s">
        <v>863</v>
      </c>
      <c r="D21" s="4" t="s">
        <v>864</v>
      </c>
      <c r="E21" s="3" t="s">
        <v>6</v>
      </c>
      <c r="F21" s="77">
        <v>15</v>
      </c>
    </row>
    <row r="22" spans="1:6" s="12" customFormat="1" ht="30.6">
      <c r="A22" s="3">
        <v>16</v>
      </c>
      <c r="B22" s="3" t="s">
        <v>897</v>
      </c>
      <c r="C22" s="6" t="s">
        <v>865</v>
      </c>
      <c r="D22" s="4" t="s">
        <v>866</v>
      </c>
      <c r="E22" s="3" t="s">
        <v>6</v>
      </c>
      <c r="F22" s="77">
        <v>15</v>
      </c>
    </row>
    <row r="23" spans="1:6" s="12" customFormat="1" ht="40.799999999999997">
      <c r="A23" s="3">
        <v>17</v>
      </c>
      <c r="B23" s="3" t="s">
        <v>898</v>
      </c>
      <c r="C23" s="6" t="s">
        <v>868</v>
      </c>
      <c r="D23" s="4" t="s">
        <v>867</v>
      </c>
      <c r="E23" s="3" t="s">
        <v>6</v>
      </c>
      <c r="F23" s="77">
        <v>200</v>
      </c>
    </row>
    <row r="24" spans="1:6" s="12" customFormat="1" ht="61.2">
      <c r="A24" s="3">
        <v>18</v>
      </c>
      <c r="B24" s="3" t="s">
        <v>899</v>
      </c>
      <c r="C24" s="6" t="s">
        <v>926</v>
      </c>
      <c r="D24" s="6" t="s">
        <v>869</v>
      </c>
      <c r="E24" s="3" t="s">
        <v>6</v>
      </c>
      <c r="F24" s="77">
        <v>30</v>
      </c>
    </row>
    <row r="25" spans="1:6" s="12" customFormat="1" ht="112.2">
      <c r="A25" s="3">
        <v>19</v>
      </c>
      <c r="B25" s="3" t="s">
        <v>900</v>
      </c>
      <c r="C25" s="6" t="s">
        <v>822</v>
      </c>
      <c r="D25" s="7" t="s">
        <v>870</v>
      </c>
      <c r="E25" s="3" t="s">
        <v>394</v>
      </c>
      <c r="F25" s="36">
        <v>200</v>
      </c>
    </row>
    <row r="26" spans="1:6" s="12" customFormat="1" ht="112.2">
      <c r="A26" s="3">
        <v>20</v>
      </c>
      <c r="B26" s="3" t="s">
        <v>901</v>
      </c>
      <c r="C26" s="6" t="s">
        <v>871</v>
      </c>
      <c r="D26" s="83" t="s">
        <v>872</v>
      </c>
      <c r="E26" s="3" t="s">
        <v>846</v>
      </c>
      <c r="F26" s="36">
        <v>200</v>
      </c>
    </row>
    <row r="27" spans="1:6" s="12" customFormat="1" ht="51">
      <c r="A27" s="3">
        <v>21</v>
      </c>
      <c r="B27" s="3" t="s">
        <v>902</v>
      </c>
      <c r="C27" s="6" t="s">
        <v>823</v>
      </c>
      <c r="D27" s="4" t="s">
        <v>873</v>
      </c>
      <c r="E27" s="3" t="s">
        <v>847</v>
      </c>
      <c r="F27" s="36">
        <v>500</v>
      </c>
    </row>
    <row r="28" spans="1:6" s="12" customFormat="1" ht="51">
      <c r="A28" s="3">
        <v>22</v>
      </c>
      <c r="B28" s="3" t="s">
        <v>903</v>
      </c>
      <c r="C28" s="6" t="s">
        <v>824</v>
      </c>
      <c r="D28" s="4" t="s">
        <v>874</v>
      </c>
      <c r="E28" s="3" t="s">
        <v>847</v>
      </c>
      <c r="F28" s="36">
        <v>500</v>
      </c>
    </row>
    <row r="29" spans="1:6" s="12" customFormat="1" ht="51">
      <c r="A29" s="3">
        <v>23</v>
      </c>
      <c r="B29" s="3" t="s">
        <v>904</v>
      </c>
      <c r="C29" s="6" t="s">
        <v>825</v>
      </c>
      <c r="D29" s="4" t="s">
        <v>875</v>
      </c>
      <c r="E29" s="3" t="s">
        <v>847</v>
      </c>
      <c r="F29" s="36">
        <v>500</v>
      </c>
    </row>
    <row r="30" spans="1:6" s="12" customFormat="1" ht="51">
      <c r="A30" s="3">
        <v>24</v>
      </c>
      <c r="B30" s="3" t="s">
        <v>905</v>
      </c>
      <c r="C30" s="6" t="s">
        <v>826</v>
      </c>
      <c r="D30" s="4" t="s">
        <v>876</v>
      </c>
      <c r="E30" s="3" t="s">
        <v>847</v>
      </c>
      <c r="F30" s="36">
        <v>500</v>
      </c>
    </row>
    <row r="31" spans="1:6" s="12" customFormat="1" ht="40.799999999999997">
      <c r="A31" s="3">
        <v>25</v>
      </c>
      <c r="B31" s="3" t="s">
        <v>906</v>
      </c>
      <c r="C31" s="6" t="s">
        <v>827</v>
      </c>
      <c r="D31" s="4" t="s">
        <v>877</v>
      </c>
      <c r="E31" s="3" t="s">
        <v>847</v>
      </c>
      <c r="F31" s="36">
        <v>500</v>
      </c>
    </row>
    <row r="32" spans="1:6" s="12" customFormat="1" ht="51">
      <c r="A32" s="3">
        <v>26</v>
      </c>
      <c r="B32" s="3" t="s">
        <v>907</v>
      </c>
      <c r="C32" s="6" t="s">
        <v>828</v>
      </c>
      <c r="D32" s="4" t="s">
        <v>878</v>
      </c>
      <c r="E32" s="3" t="s">
        <v>847</v>
      </c>
      <c r="F32" s="36">
        <v>500</v>
      </c>
    </row>
    <row r="33" spans="1:6" s="12" customFormat="1" ht="51">
      <c r="A33" s="3">
        <v>27</v>
      </c>
      <c r="B33" s="3" t="s">
        <v>908</v>
      </c>
      <c r="C33" s="6" t="s">
        <v>829</v>
      </c>
      <c r="D33" s="4" t="s">
        <v>927</v>
      </c>
      <c r="E33" s="3" t="s">
        <v>847</v>
      </c>
      <c r="F33" s="36">
        <v>500</v>
      </c>
    </row>
    <row r="34" spans="1:6" s="12" customFormat="1" ht="51">
      <c r="A34" s="3">
        <v>28</v>
      </c>
      <c r="B34" s="3" t="s">
        <v>909</v>
      </c>
      <c r="C34" s="6" t="s">
        <v>830</v>
      </c>
      <c r="D34" s="4" t="s">
        <v>928</v>
      </c>
      <c r="E34" s="3" t="s">
        <v>847</v>
      </c>
      <c r="F34" s="36">
        <v>500</v>
      </c>
    </row>
    <row r="35" spans="1:6" s="12" customFormat="1" ht="40.799999999999997">
      <c r="A35" s="3">
        <v>29</v>
      </c>
      <c r="B35" s="3" t="s">
        <v>910</v>
      </c>
      <c r="C35" s="6" t="s">
        <v>831</v>
      </c>
      <c r="D35" s="4" t="s">
        <v>879</v>
      </c>
      <c r="E35" s="24"/>
      <c r="F35" s="77">
        <v>500</v>
      </c>
    </row>
    <row r="36" spans="1:6" s="12" customFormat="1" ht="61.2">
      <c r="A36" s="3">
        <v>30</v>
      </c>
      <c r="B36" s="3" t="s">
        <v>911</v>
      </c>
      <c r="C36" s="6" t="s">
        <v>832</v>
      </c>
      <c r="D36" s="6" t="s">
        <v>841</v>
      </c>
      <c r="E36" s="3" t="s">
        <v>848</v>
      </c>
      <c r="F36" s="77">
        <v>100</v>
      </c>
    </row>
    <row r="37" spans="1:6" s="12" customFormat="1" ht="61.2">
      <c r="A37" s="3">
        <v>31</v>
      </c>
      <c r="B37" s="3" t="s">
        <v>912</v>
      </c>
      <c r="C37" s="6" t="s">
        <v>832</v>
      </c>
      <c r="D37" s="6" t="s">
        <v>841</v>
      </c>
      <c r="E37" s="3" t="s">
        <v>848</v>
      </c>
      <c r="F37" s="77">
        <v>100</v>
      </c>
    </row>
    <row r="38" spans="1:6" s="12" customFormat="1" ht="61.2">
      <c r="A38" s="3">
        <v>32</v>
      </c>
      <c r="B38" s="3" t="s">
        <v>913</v>
      </c>
      <c r="C38" s="6" t="s">
        <v>833</v>
      </c>
      <c r="D38" s="6" t="s">
        <v>842</v>
      </c>
      <c r="E38" s="3" t="s">
        <v>848</v>
      </c>
      <c r="F38" s="77">
        <v>100</v>
      </c>
    </row>
    <row r="39" spans="1:6" s="12" customFormat="1" ht="61.2">
      <c r="A39" s="3">
        <v>33</v>
      </c>
      <c r="B39" s="3" t="s">
        <v>914</v>
      </c>
      <c r="C39" s="6" t="s">
        <v>833</v>
      </c>
      <c r="D39" s="6" t="s">
        <v>842</v>
      </c>
      <c r="E39" s="3" t="s">
        <v>848</v>
      </c>
      <c r="F39" s="77">
        <v>100</v>
      </c>
    </row>
    <row r="40" spans="1:6" s="12" customFormat="1" ht="61.2">
      <c r="A40" s="3">
        <v>34</v>
      </c>
      <c r="B40" s="3" t="s">
        <v>915</v>
      </c>
      <c r="C40" s="6" t="s">
        <v>834</v>
      </c>
      <c r="D40" s="6" t="s">
        <v>843</v>
      </c>
      <c r="E40" s="3" t="s">
        <v>848</v>
      </c>
      <c r="F40" s="77">
        <v>100</v>
      </c>
    </row>
    <row r="41" spans="1:6" s="12" customFormat="1" ht="61.2">
      <c r="A41" s="3">
        <v>35</v>
      </c>
      <c r="B41" s="3" t="s">
        <v>916</v>
      </c>
      <c r="C41" s="6" t="s">
        <v>834</v>
      </c>
      <c r="D41" s="6" t="s">
        <v>843</v>
      </c>
      <c r="E41" s="3" t="s">
        <v>848</v>
      </c>
      <c r="F41" s="77">
        <v>100</v>
      </c>
    </row>
    <row r="42" spans="1:6" s="12" customFormat="1" ht="61.2">
      <c r="A42" s="3">
        <v>36</v>
      </c>
      <c r="B42" s="3" t="s">
        <v>917</v>
      </c>
      <c r="C42" s="6" t="s">
        <v>835</v>
      </c>
      <c r="D42" s="6" t="s">
        <v>844</v>
      </c>
      <c r="E42" s="3" t="s">
        <v>848</v>
      </c>
      <c r="F42" s="77">
        <v>100</v>
      </c>
    </row>
    <row r="43" spans="1:6" s="12" customFormat="1" ht="61.2">
      <c r="A43" s="3">
        <v>37</v>
      </c>
      <c r="B43" s="3" t="s">
        <v>918</v>
      </c>
      <c r="C43" s="6" t="s">
        <v>835</v>
      </c>
      <c r="D43" s="6" t="s">
        <v>844</v>
      </c>
      <c r="E43" s="3" t="s">
        <v>848</v>
      </c>
      <c r="F43" s="77">
        <v>100</v>
      </c>
    </row>
    <row r="44" spans="1:6" s="12" customFormat="1" ht="30.6">
      <c r="A44" s="3">
        <v>38</v>
      </c>
      <c r="B44" s="3" t="s">
        <v>919</v>
      </c>
      <c r="C44" s="6" t="s">
        <v>836</v>
      </c>
      <c r="D44" s="6" t="s">
        <v>845</v>
      </c>
      <c r="E44" s="3" t="s">
        <v>394</v>
      </c>
      <c r="F44" s="36">
        <v>50</v>
      </c>
    </row>
    <row r="46" spans="1:6">
      <c r="A46" s="12" t="s">
        <v>1046</v>
      </c>
    </row>
  </sheetData>
  <mergeCells count="8">
    <mergeCell ref="A2:F2"/>
    <mergeCell ref="A1:F1"/>
    <mergeCell ref="F5:F6"/>
    <mergeCell ref="A5:A6"/>
    <mergeCell ref="B5:B6"/>
    <mergeCell ref="C5:C6"/>
    <mergeCell ref="D5:D6"/>
    <mergeCell ref="E5:E6"/>
  </mergeCells>
  <phoneticPr fontId="7" type="noConversion"/>
  <conditionalFormatting sqref="A46">
    <cfRule type="duplicateValues" dxfId="32" priority="1"/>
    <cfRule type="duplicateValues" dxfId="31" priority="2"/>
    <cfRule type="duplicateValues" dxfId="30" priority="3"/>
  </conditionalFormatting>
  <conditionalFormatting sqref="B4">
    <cfRule type="duplicateValues" dxfId="29" priority="4"/>
    <cfRule type="duplicateValues" dxfId="28" priority="5"/>
    <cfRule type="duplicateValues" dxfId="27" priority="6"/>
  </conditionalFormatting>
  <conditionalFormatting sqref="B5:B6">
    <cfRule type="duplicateValues" dxfId="26" priority="18"/>
  </conditionalFormatting>
  <conditionalFormatting sqref="B5:B1048576">
    <cfRule type="duplicateValues" dxfId="25" priority="15"/>
  </conditionalFormatting>
  <conditionalFormatting sqref="B7:B1048576">
    <cfRule type="duplicateValues" dxfId="24" priority="16"/>
    <cfRule type="duplicateValues" dxfId="23" priority="17"/>
  </conditionalFormatting>
  <conditionalFormatting sqref="C7">
    <cfRule type="duplicateValues" dxfId="22" priority="11" stopIfTrue="1"/>
    <cfRule type="duplicateValues" dxfId="21" priority="12" stopIfTrue="1"/>
  </conditionalFormatting>
  <conditionalFormatting sqref="C8:C9">
    <cfRule type="duplicateValues" dxfId="20" priority="9" stopIfTrue="1"/>
    <cfRule type="duplicateValues" dxfId="19" priority="10" stopIfTrue="1"/>
  </conditionalFormatting>
  <conditionalFormatting sqref="C10 C12:C13">
    <cfRule type="duplicateValues" dxfId="18" priority="13" stopIfTrue="1"/>
    <cfRule type="duplicateValues" dxfId="17" priority="14" stopIfTrue="1"/>
  </conditionalFormatting>
  <conditionalFormatting sqref="C11">
    <cfRule type="duplicateValues" dxfId="16" priority="7" stopIfTrue="1"/>
    <cfRule type="duplicateValues" dxfId="15" priority="8" stopIfTrue="1"/>
  </conditionalFormatting>
  <conditionalFormatting sqref="C16">
    <cfRule type="duplicateValues" dxfId="14" priority="19" stopIfTrue="1"/>
    <cfRule type="duplicateValues" dxfId="13" priority="20" stopIfTrue="1"/>
  </conditionalFormatting>
  <pageMargins left="0.13" right="0.09" top="0.39370078740157483" bottom="0.39370078740157483"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D5C9-8542-4923-B43D-75E04910CDF3}">
  <dimension ref="A1:XCL40"/>
  <sheetViews>
    <sheetView tabSelected="1" topLeftCell="A32" zoomScale="115" zoomScaleNormal="115" workbookViewId="0">
      <selection activeCell="I33" sqref="I33"/>
    </sheetView>
  </sheetViews>
  <sheetFormatPr defaultRowHeight="10.199999999999999"/>
  <cols>
    <col min="1" max="1" width="4.5546875" style="13" customWidth="1"/>
    <col min="2" max="2" width="7.21875" style="13" customWidth="1"/>
    <col min="3" max="3" width="9.6640625" style="14" customWidth="1"/>
    <col min="4" max="4" width="58.6640625" style="13" customWidth="1"/>
    <col min="5" max="5" width="6" style="15" customWidth="1"/>
    <col min="6" max="6" width="7.109375" style="12" customWidth="1"/>
    <col min="7" max="7" width="11.33203125" style="12" customWidth="1"/>
    <col min="8" max="16384" width="8.88671875" style="12"/>
  </cols>
  <sheetData>
    <row r="1" spans="1:16314">
      <c r="A1" s="106" t="s">
        <v>1059</v>
      </c>
      <c r="B1" s="106"/>
      <c r="C1" s="106"/>
      <c r="D1" s="106"/>
      <c r="E1" s="106"/>
      <c r="F1" s="106"/>
    </row>
    <row r="2" spans="1:16314">
      <c r="A2" s="107" t="s">
        <v>996</v>
      </c>
      <c r="B2" s="107"/>
      <c r="C2" s="107"/>
      <c r="D2" s="107"/>
      <c r="E2" s="107"/>
      <c r="F2" s="107"/>
    </row>
    <row r="3" spans="1:16314">
      <c r="A3" s="9"/>
    </row>
    <row r="4" spans="1:16314">
      <c r="A4" s="9" t="s">
        <v>1034</v>
      </c>
      <c r="C4" s="104" t="s">
        <v>1060</v>
      </c>
    </row>
    <row r="5" spans="1:16314" s="9" customFormat="1" ht="10.199999999999999" customHeight="1">
      <c r="A5" s="110" t="s">
        <v>0</v>
      </c>
      <c r="B5" s="110" t="s">
        <v>1</v>
      </c>
      <c r="C5" s="112" t="s">
        <v>2</v>
      </c>
      <c r="D5" s="110" t="s">
        <v>3</v>
      </c>
      <c r="E5" s="110" t="s">
        <v>4</v>
      </c>
      <c r="F5" s="108" t="s">
        <v>5</v>
      </c>
    </row>
    <row r="6" spans="1:16314" s="10" customFormat="1" ht="19.8" customHeight="1">
      <c r="A6" s="111"/>
      <c r="B6" s="111"/>
      <c r="C6" s="113"/>
      <c r="D6" s="111"/>
      <c r="E6" s="111"/>
      <c r="F6" s="109"/>
    </row>
    <row r="7" spans="1:16314" ht="71.400000000000006">
      <c r="A7" s="3">
        <v>1</v>
      </c>
      <c r="B7" s="4" t="s">
        <v>1061</v>
      </c>
      <c r="C7" s="4" t="s">
        <v>1062</v>
      </c>
      <c r="D7" s="5" t="s">
        <v>1063</v>
      </c>
      <c r="E7" s="3" t="s">
        <v>6</v>
      </c>
      <c r="F7" s="2">
        <v>30</v>
      </c>
      <c r="G7" s="11"/>
      <c r="H7" s="11"/>
    </row>
    <row r="8" spans="1:16314" ht="91.8">
      <c r="A8" s="3">
        <v>2</v>
      </c>
      <c r="B8" s="4" t="s">
        <v>1064</v>
      </c>
      <c r="C8" s="4" t="s">
        <v>40</v>
      </c>
      <c r="D8" s="4" t="s">
        <v>1065</v>
      </c>
      <c r="E8" s="3" t="s">
        <v>6</v>
      </c>
      <c r="F8" s="2">
        <v>50</v>
      </c>
      <c r="G8" s="11"/>
      <c r="H8" s="1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row>
    <row r="9" spans="1:16314" ht="81.599999999999994">
      <c r="A9" s="3">
        <v>3</v>
      </c>
      <c r="B9" s="4" t="s">
        <v>1066</v>
      </c>
      <c r="C9" s="4" t="s">
        <v>26</v>
      </c>
      <c r="D9" s="4" t="s">
        <v>1067</v>
      </c>
      <c r="E9" s="3" t="s">
        <v>6</v>
      </c>
      <c r="F9" s="2">
        <v>200</v>
      </c>
      <c r="G9" s="11"/>
      <c r="H9" s="11"/>
    </row>
    <row r="10" spans="1:16314" ht="132.6">
      <c r="A10" s="3">
        <v>4</v>
      </c>
      <c r="B10" s="4" t="s">
        <v>1068</v>
      </c>
      <c r="C10" s="4" t="s">
        <v>26</v>
      </c>
      <c r="D10" s="4" t="s">
        <v>1069</v>
      </c>
      <c r="E10" s="3" t="s">
        <v>6</v>
      </c>
      <c r="F10" s="2">
        <v>200</v>
      </c>
      <c r="G10" s="11"/>
      <c r="H10" s="11"/>
    </row>
    <row r="11" spans="1:16314" ht="142.80000000000001">
      <c r="A11" s="3">
        <v>5</v>
      </c>
      <c r="B11" s="4" t="s">
        <v>1070</v>
      </c>
      <c r="C11" s="4" t="s">
        <v>1071</v>
      </c>
      <c r="D11" s="8" t="s">
        <v>1072</v>
      </c>
      <c r="E11" s="3" t="s">
        <v>6</v>
      </c>
      <c r="F11" s="2">
        <v>100</v>
      </c>
      <c r="G11" s="11"/>
      <c r="H11" s="11"/>
    </row>
    <row r="12" spans="1:16314" s="1" customFormat="1" ht="40.799999999999997">
      <c r="A12" s="3">
        <v>6</v>
      </c>
      <c r="B12" s="4" t="s">
        <v>1073</v>
      </c>
      <c r="C12" s="4" t="s">
        <v>1074</v>
      </c>
      <c r="D12" s="4" t="s">
        <v>1075</v>
      </c>
      <c r="E12" s="3" t="s">
        <v>6</v>
      </c>
      <c r="F12" s="2">
        <v>100</v>
      </c>
      <c r="G12" s="11"/>
      <c r="H12" s="11"/>
    </row>
    <row r="13" spans="1:16314" s="1" customFormat="1" ht="153">
      <c r="A13" s="3">
        <v>7</v>
      </c>
      <c r="B13" s="4" t="s">
        <v>1076</v>
      </c>
      <c r="C13" s="4" t="s">
        <v>1074</v>
      </c>
      <c r="D13" s="4" t="s">
        <v>1077</v>
      </c>
      <c r="E13" s="3" t="s">
        <v>6</v>
      </c>
      <c r="F13" s="2">
        <v>150</v>
      </c>
      <c r="G13" s="11"/>
      <c r="H13" s="11"/>
    </row>
    <row r="14" spans="1:16314" s="1" customFormat="1" ht="132.6">
      <c r="A14" s="3">
        <v>8</v>
      </c>
      <c r="B14" s="4" t="s">
        <v>1078</v>
      </c>
      <c r="C14" s="4" t="s">
        <v>1079</v>
      </c>
      <c r="D14" s="4" t="s">
        <v>1080</v>
      </c>
      <c r="E14" s="3" t="s">
        <v>6</v>
      </c>
      <c r="F14" s="2">
        <v>100</v>
      </c>
      <c r="G14" s="11"/>
      <c r="H14" s="11"/>
    </row>
    <row r="15" spans="1:16314" s="1" customFormat="1" ht="81.599999999999994">
      <c r="A15" s="3">
        <v>9</v>
      </c>
      <c r="B15" s="4" t="s">
        <v>1081</v>
      </c>
      <c r="C15" s="4" t="s">
        <v>1082</v>
      </c>
      <c r="D15" s="4" t="s">
        <v>1083</v>
      </c>
      <c r="E15" s="3" t="s">
        <v>6</v>
      </c>
      <c r="F15" s="2">
        <v>100</v>
      </c>
      <c r="G15" s="11"/>
      <c r="H15" s="11"/>
    </row>
    <row r="16" spans="1:16314" s="1" customFormat="1" ht="132.6">
      <c r="A16" s="3">
        <v>10</v>
      </c>
      <c r="B16" s="4" t="s">
        <v>1084</v>
      </c>
      <c r="C16" s="4" t="s">
        <v>1085</v>
      </c>
      <c r="D16" s="4" t="s">
        <v>1086</v>
      </c>
      <c r="E16" s="3" t="s">
        <v>6</v>
      </c>
      <c r="F16" s="2">
        <v>50</v>
      </c>
      <c r="G16" s="11"/>
      <c r="H16" s="11"/>
    </row>
    <row r="17" spans="1:8" ht="51">
      <c r="A17" s="3">
        <v>11</v>
      </c>
      <c r="B17" s="4" t="s">
        <v>1087</v>
      </c>
      <c r="C17" s="4" t="s">
        <v>1088</v>
      </c>
      <c r="D17" s="4" t="s">
        <v>1089</v>
      </c>
      <c r="E17" s="3" t="s">
        <v>6</v>
      </c>
      <c r="F17" s="2">
        <v>20</v>
      </c>
      <c r="G17" s="11"/>
      <c r="H17" s="11"/>
    </row>
    <row r="18" spans="1:8" ht="112.2">
      <c r="A18" s="3">
        <v>12</v>
      </c>
      <c r="B18" s="4" t="s">
        <v>1090</v>
      </c>
      <c r="C18" s="6" t="s">
        <v>1091</v>
      </c>
      <c r="D18" s="4" t="s">
        <v>1092</v>
      </c>
      <c r="E18" s="3" t="s">
        <v>123</v>
      </c>
      <c r="F18" s="2">
        <v>10</v>
      </c>
      <c r="G18" s="11"/>
      <c r="H18" s="11"/>
    </row>
    <row r="19" spans="1:8" ht="71.400000000000006">
      <c r="A19" s="3">
        <v>13</v>
      </c>
      <c r="B19" s="4" t="s">
        <v>1093</v>
      </c>
      <c r="C19" s="4" t="s">
        <v>1094</v>
      </c>
      <c r="D19" s="5" t="s">
        <v>1095</v>
      </c>
      <c r="E19" s="3" t="s">
        <v>123</v>
      </c>
      <c r="F19" s="2">
        <v>400</v>
      </c>
      <c r="G19" s="11"/>
      <c r="H19" s="11"/>
    </row>
    <row r="20" spans="1:8" ht="61.2">
      <c r="A20" s="3">
        <v>14</v>
      </c>
      <c r="B20" s="4" t="s">
        <v>1096</v>
      </c>
      <c r="C20" s="4" t="s">
        <v>1097</v>
      </c>
      <c r="D20" s="4" t="s">
        <v>1098</v>
      </c>
      <c r="E20" s="3" t="s">
        <v>6</v>
      </c>
      <c r="F20" s="2">
        <v>300</v>
      </c>
      <c r="G20" s="11"/>
      <c r="H20" s="11"/>
    </row>
    <row r="21" spans="1:8" ht="91.8">
      <c r="A21" s="3">
        <v>15</v>
      </c>
      <c r="B21" s="4" t="s">
        <v>1099</v>
      </c>
      <c r="C21" s="4" t="s">
        <v>1100</v>
      </c>
      <c r="D21" s="4" t="s">
        <v>1101</v>
      </c>
      <c r="E21" s="3" t="s">
        <v>6</v>
      </c>
      <c r="F21" s="2">
        <v>2</v>
      </c>
      <c r="G21" s="11"/>
      <c r="H21" s="11"/>
    </row>
    <row r="22" spans="1:8" ht="91.8">
      <c r="A22" s="3">
        <v>16</v>
      </c>
      <c r="B22" s="4" t="s">
        <v>1102</v>
      </c>
      <c r="C22" s="4" t="s">
        <v>1103</v>
      </c>
      <c r="D22" s="4" t="s">
        <v>1104</v>
      </c>
      <c r="E22" s="3" t="s">
        <v>6</v>
      </c>
      <c r="F22" s="2">
        <v>2</v>
      </c>
      <c r="G22" s="11"/>
      <c r="H22" s="11"/>
    </row>
    <row r="23" spans="1:8" ht="85.2" customHeight="1">
      <c r="A23" s="3">
        <v>17</v>
      </c>
      <c r="B23" s="4" t="s">
        <v>1105</v>
      </c>
      <c r="C23" s="4" t="s">
        <v>1106</v>
      </c>
      <c r="D23" s="4" t="s">
        <v>1107</v>
      </c>
      <c r="E23" s="3" t="s">
        <v>6</v>
      </c>
      <c r="F23" s="2">
        <v>2</v>
      </c>
      <c r="G23" s="11"/>
      <c r="H23" s="11"/>
    </row>
    <row r="24" spans="1:8" ht="112.2">
      <c r="A24" s="3">
        <v>18</v>
      </c>
      <c r="B24" s="4" t="s">
        <v>1108</v>
      </c>
      <c r="C24" s="4" t="s">
        <v>1109</v>
      </c>
      <c r="D24" s="4" t="s">
        <v>1110</v>
      </c>
      <c r="E24" s="3" t="s">
        <v>6</v>
      </c>
      <c r="F24" s="2">
        <v>20</v>
      </c>
      <c r="G24" s="11"/>
      <c r="H24" s="11"/>
    </row>
    <row r="25" spans="1:8" ht="142.80000000000001">
      <c r="A25" s="3">
        <v>19</v>
      </c>
      <c r="B25" s="4" t="s">
        <v>1111</v>
      </c>
      <c r="C25" s="4" t="s">
        <v>1112</v>
      </c>
      <c r="D25" s="4" t="s">
        <v>1113</v>
      </c>
      <c r="E25" s="3" t="s">
        <v>6</v>
      </c>
      <c r="F25" s="2">
        <v>30</v>
      </c>
      <c r="G25" s="11"/>
      <c r="H25" s="11"/>
    </row>
    <row r="26" spans="1:8" ht="102">
      <c r="A26" s="3">
        <v>20</v>
      </c>
      <c r="B26" s="4" t="s">
        <v>1114</v>
      </c>
      <c r="C26" s="4" t="s">
        <v>1115</v>
      </c>
      <c r="D26" s="4" t="s">
        <v>1116</v>
      </c>
      <c r="E26" s="3" t="s">
        <v>6</v>
      </c>
      <c r="F26" s="2">
        <v>20</v>
      </c>
      <c r="G26" s="11"/>
      <c r="H26" s="11"/>
    </row>
    <row r="27" spans="1:8" ht="142.80000000000001">
      <c r="A27" s="3">
        <v>21</v>
      </c>
      <c r="B27" s="4" t="s">
        <v>1117</v>
      </c>
      <c r="C27" s="4" t="s">
        <v>1118</v>
      </c>
      <c r="D27" s="4" t="s">
        <v>1119</v>
      </c>
      <c r="E27" s="3" t="s">
        <v>6</v>
      </c>
      <c r="F27" s="2">
        <v>50</v>
      </c>
      <c r="G27" s="11"/>
      <c r="H27" s="11"/>
    </row>
    <row r="28" spans="1:8" ht="132.6">
      <c r="A28" s="3">
        <v>22</v>
      </c>
      <c r="B28" s="4" t="s">
        <v>1120</v>
      </c>
      <c r="C28" s="4" t="s">
        <v>1121</v>
      </c>
      <c r="D28" s="4" t="s">
        <v>1122</v>
      </c>
      <c r="E28" s="3" t="s">
        <v>6</v>
      </c>
      <c r="F28" s="2">
        <v>40</v>
      </c>
      <c r="G28" s="11"/>
      <c r="H28" s="11"/>
    </row>
    <row r="29" spans="1:8" ht="204">
      <c r="A29" s="3">
        <v>23</v>
      </c>
      <c r="B29" s="4" t="s">
        <v>1123</v>
      </c>
      <c r="C29" s="4" t="s">
        <v>1121</v>
      </c>
      <c r="D29" s="4" t="s">
        <v>1124</v>
      </c>
      <c r="E29" s="3" t="s">
        <v>6</v>
      </c>
      <c r="F29" s="2">
        <v>40</v>
      </c>
      <c r="G29" s="11"/>
      <c r="H29" s="11"/>
    </row>
    <row r="30" spans="1:8" ht="102">
      <c r="A30" s="3">
        <v>24</v>
      </c>
      <c r="B30" s="4" t="s">
        <v>1125</v>
      </c>
      <c r="C30" s="4" t="s">
        <v>1126</v>
      </c>
      <c r="D30" s="4" t="s">
        <v>1127</v>
      </c>
      <c r="E30" s="3" t="s">
        <v>6</v>
      </c>
      <c r="F30" s="2">
        <v>30</v>
      </c>
      <c r="G30" s="11"/>
      <c r="H30" s="11"/>
    </row>
    <row r="31" spans="1:8" ht="61.2">
      <c r="A31" s="3">
        <v>25</v>
      </c>
      <c r="B31" s="4" t="s">
        <v>1128</v>
      </c>
      <c r="C31" s="4" t="s">
        <v>1129</v>
      </c>
      <c r="D31" s="4" t="s">
        <v>1130</v>
      </c>
      <c r="E31" s="3" t="s">
        <v>6</v>
      </c>
      <c r="F31" s="2">
        <v>20</v>
      </c>
      <c r="G31" s="11"/>
      <c r="H31" s="11"/>
    </row>
    <row r="32" spans="1:8" ht="81.599999999999994">
      <c r="A32" s="3">
        <v>26</v>
      </c>
      <c r="B32" s="4" t="s">
        <v>1131</v>
      </c>
      <c r="C32" s="4" t="s">
        <v>1132</v>
      </c>
      <c r="D32" s="4" t="s">
        <v>1133</v>
      </c>
      <c r="E32" s="3" t="s">
        <v>6</v>
      </c>
      <c r="F32" s="2">
        <v>20</v>
      </c>
      <c r="G32" s="11"/>
      <c r="H32" s="11"/>
    </row>
    <row r="33" spans="1:8" ht="224.4">
      <c r="A33" s="3">
        <v>27</v>
      </c>
      <c r="B33" s="4" t="s">
        <v>1134</v>
      </c>
      <c r="C33" s="4" t="s">
        <v>1136</v>
      </c>
      <c r="D33" s="4" t="s">
        <v>1135</v>
      </c>
      <c r="E33" s="3" t="s">
        <v>6</v>
      </c>
      <c r="F33" s="2">
        <v>150</v>
      </c>
      <c r="G33" s="11"/>
      <c r="H33" s="11"/>
    </row>
    <row r="34" spans="1:8">
      <c r="A34" s="15"/>
      <c r="B34" s="14"/>
      <c r="D34" s="14"/>
      <c r="F34" s="105"/>
      <c r="G34" s="11"/>
      <c r="H34" s="11"/>
    </row>
    <row r="35" spans="1:8">
      <c r="A35" s="15"/>
      <c r="B35" s="14"/>
      <c r="D35" s="14"/>
      <c r="F35" s="105"/>
      <c r="G35" s="11"/>
      <c r="H35" s="11"/>
    </row>
    <row r="36" spans="1:8">
      <c r="A36" s="15"/>
      <c r="B36" s="14"/>
      <c r="D36" s="14"/>
      <c r="F36" s="105"/>
      <c r="G36" s="11"/>
      <c r="H36" s="11"/>
    </row>
    <row r="37" spans="1:8">
      <c r="A37" s="15"/>
      <c r="B37" s="14"/>
      <c r="D37" s="14"/>
      <c r="F37" s="105"/>
      <c r="G37" s="11"/>
      <c r="H37" s="11"/>
    </row>
    <row r="38" spans="1:8">
      <c r="A38" s="15"/>
      <c r="B38" s="14"/>
      <c r="D38" s="14"/>
      <c r="F38" s="105"/>
      <c r="G38" s="11"/>
      <c r="H38" s="11"/>
    </row>
    <row r="40" spans="1:8">
      <c r="A40" s="12" t="s">
        <v>1046</v>
      </c>
    </row>
  </sheetData>
  <mergeCells count="8">
    <mergeCell ref="A1:F1"/>
    <mergeCell ref="A2:F2"/>
    <mergeCell ref="A5:A6"/>
    <mergeCell ref="B5:B6"/>
    <mergeCell ref="C5:C6"/>
    <mergeCell ref="D5:D6"/>
    <mergeCell ref="E5:E6"/>
    <mergeCell ref="F5:F6"/>
  </mergeCells>
  <conditionalFormatting sqref="B5:B32">
    <cfRule type="duplicateValues" dxfId="12" priority="5"/>
    <cfRule type="duplicateValues" dxfId="11" priority="12"/>
  </conditionalFormatting>
  <conditionalFormatting sqref="B7:B32">
    <cfRule type="duplicateValues" dxfId="10" priority="13"/>
  </conditionalFormatting>
  <conditionalFormatting sqref="B14:B15 B21:B32">
    <cfRule type="duplicateValues" dxfId="9" priority="4"/>
    <cfRule type="duplicateValues" dxfId="8" priority="8"/>
    <cfRule type="duplicateValues" dxfId="7" priority="9"/>
    <cfRule type="duplicateValues" dxfId="6" priority="10"/>
    <cfRule type="duplicateValues" dxfId="5" priority="11"/>
  </conditionalFormatting>
  <conditionalFormatting sqref="B33:B38">
    <cfRule type="duplicateValues" dxfId="4" priority="6"/>
    <cfRule type="duplicateValues" dxfId="3" priority="7"/>
  </conditionalFormatting>
  <conditionalFormatting sqref="B41:B1048576 A40 B3:B39">
    <cfRule type="duplicateValues" dxfId="2" priority="1"/>
  </conditionalFormatting>
  <conditionalFormatting sqref="B41:B1048576 A40 B39 B3:B4">
    <cfRule type="duplicateValues" dxfId="1" priority="2"/>
    <cfRule type="duplicateValues" dxfId="0" priority="3"/>
  </conditionalFormatting>
  <pageMargins left="0.13" right="0.09"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D151-D36E-438F-AE2F-9AA091DD9F05}">
  <sheetPr>
    <pageSetUpPr fitToPage="1"/>
  </sheetPr>
  <dimension ref="A1:XCJ46"/>
  <sheetViews>
    <sheetView topLeftCell="A37" zoomScale="96" zoomScaleNormal="96" workbookViewId="0">
      <selection activeCell="A38" sqref="A38"/>
    </sheetView>
  </sheetViews>
  <sheetFormatPr defaultRowHeight="10.199999999999999"/>
  <cols>
    <col min="1" max="1" width="4.5546875" style="13" customWidth="1"/>
    <col min="2" max="2" width="7.21875" style="13" customWidth="1"/>
    <col min="3" max="3" width="9.6640625" style="14" customWidth="1"/>
    <col min="4" max="4" width="58.6640625" style="13" customWidth="1"/>
    <col min="5" max="5" width="6" style="15" customWidth="1"/>
    <col min="6" max="6" width="7.109375" style="12" customWidth="1"/>
    <col min="7" max="16384" width="8.88671875" style="12"/>
  </cols>
  <sheetData>
    <row r="1" spans="1:16312">
      <c r="A1" s="106" t="s">
        <v>679</v>
      </c>
      <c r="B1" s="106"/>
      <c r="C1" s="106"/>
      <c r="D1" s="106"/>
      <c r="E1" s="106"/>
      <c r="F1" s="106"/>
    </row>
    <row r="2" spans="1:16312">
      <c r="A2" s="107" t="s">
        <v>996</v>
      </c>
      <c r="B2" s="107"/>
      <c r="C2" s="107"/>
      <c r="D2" s="107"/>
      <c r="E2" s="107"/>
      <c r="F2" s="107"/>
    </row>
    <row r="3" spans="1:16312">
      <c r="A3" s="9"/>
    </row>
    <row r="4" spans="1:16312">
      <c r="A4" s="9" t="s">
        <v>1034</v>
      </c>
      <c r="C4" s="104" t="s">
        <v>1037</v>
      </c>
    </row>
    <row r="5" spans="1:16312" s="9" customFormat="1" ht="10.199999999999999" customHeight="1">
      <c r="A5" s="110" t="s">
        <v>0</v>
      </c>
      <c r="B5" s="110" t="s">
        <v>1</v>
      </c>
      <c r="C5" s="112" t="s">
        <v>2</v>
      </c>
      <c r="D5" s="110" t="s">
        <v>3</v>
      </c>
      <c r="E5" s="110" t="s">
        <v>4</v>
      </c>
      <c r="F5" s="108" t="s">
        <v>5</v>
      </c>
    </row>
    <row r="6" spans="1:16312" s="10" customFormat="1">
      <c r="A6" s="110"/>
      <c r="B6" s="110"/>
      <c r="C6" s="112"/>
      <c r="D6" s="110"/>
      <c r="E6" s="110"/>
      <c r="F6" s="108"/>
    </row>
    <row r="7" spans="1:16312" s="11" customFormat="1">
      <c r="A7" s="3"/>
      <c r="B7" s="4"/>
      <c r="C7" s="18" t="s">
        <v>260</v>
      </c>
      <c r="D7" s="19"/>
      <c r="E7" s="3"/>
      <c r="F7" s="2"/>
    </row>
    <row r="8" spans="1:16312" ht="112.2">
      <c r="A8" s="3">
        <f>A7+1</f>
        <v>1</v>
      </c>
      <c r="B8" s="4" t="s">
        <v>315</v>
      </c>
      <c r="C8" s="17" t="s">
        <v>261</v>
      </c>
      <c r="D8" s="16" t="s">
        <v>997</v>
      </c>
      <c r="E8" s="20" t="s">
        <v>6</v>
      </c>
      <c r="F8" s="21">
        <v>400</v>
      </c>
    </row>
    <row r="9" spans="1:16312" ht="81.599999999999994">
      <c r="A9" s="3">
        <f t="shared" ref="A9:A44" si="0">A8+1</f>
        <v>2</v>
      </c>
      <c r="B9" s="4" t="s">
        <v>316</v>
      </c>
      <c r="C9" s="17" t="s">
        <v>262</v>
      </c>
      <c r="D9" s="16" t="s">
        <v>290</v>
      </c>
      <c r="E9" s="20" t="s">
        <v>6</v>
      </c>
      <c r="F9" s="21">
        <v>160</v>
      </c>
    </row>
    <row r="10" spans="1:16312" ht="81.599999999999994">
      <c r="A10" s="3">
        <f t="shared" si="0"/>
        <v>3</v>
      </c>
      <c r="B10" s="4" t="s">
        <v>317</v>
      </c>
      <c r="C10" s="17" t="s">
        <v>263</v>
      </c>
      <c r="D10" s="16" t="s">
        <v>291</v>
      </c>
      <c r="E10" s="20" t="s">
        <v>6</v>
      </c>
      <c r="F10" s="21">
        <v>400</v>
      </c>
    </row>
    <row r="11" spans="1:16312" ht="91.8">
      <c r="A11" s="3">
        <f t="shared" si="0"/>
        <v>4</v>
      </c>
      <c r="B11" s="4" t="s">
        <v>318</v>
      </c>
      <c r="C11" s="17" t="s">
        <v>264</v>
      </c>
      <c r="D11" s="16" t="s">
        <v>998</v>
      </c>
      <c r="E11" s="20" t="s">
        <v>314</v>
      </c>
      <c r="F11" s="21">
        <v>120</v>
      </c>
    </row>
    <row r="12" spans="1:16312" ht="71.400000000000006">
      <c r="A12" s="3">
        <f t="shared" si="0"/>
        <v>5</v>
      </c>
      <c r="B12" s="4" t="s">
        <v>319</v>
      </c>
      <c r="C12" s="17" t="s">
        <v>265</v>
      </c>
      <c r="D12" s="17" t="s">
        <v>999</v>
      </c>
      <c r="E12" s="21" t="s">
        <v>6</v>
      </c>
      <c r="F12" s="21">
        <v>180</v>
      </c>
    </row>
    <row r="13" spans="1:16312" ht="91.8">
      <c r="A13" s="3">
        <f t="shared" si="0"/>
        <v>6</v>
      </c>
      <c r="B13" s="4" t="s">
        <v>320</v>
      </c>
      <c r="C13" s="17" t="s">
        <v>266</v>
      </c>
      <c r="D13" s="17" t="s">
        <v>292</v>
      </c>
      <c r="E13" s="21" t="s">
        <v>6</v>
      </c>
      <c r="F13" s="21">
        <v>3</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row>
    <row r="14" spans="1:16312" s="1" customFormat="1">
      <c r="A14" s="3"/>
      <c r="B14" s="4"/>
      <c r="C14" s="23" t="s">
        <v>267</v>
      </c>
      <c r="D14" s="17"/>
      <c r="E14" s="21"/>
      <c r="F14" s="21"/>
    </row>
    <row r="15" spans="1:16312" s="1" customFormat="1" ht="61.2">
      <c r="A15" s="3">
        <f>A13+1</f>
        <v>7</v>
      </c>
      <c r="B15" s="4" t="s">
        <v>321</v>
      </c>
      <c r="C15" s="17" t="s">
        <v>268</v>
      </c>
      <c r="D15" s="17" t="s">
        <v>293</v>
      </c>
      <c r="E15" s="21" t="s">
        <v>6</v>
      </c>
      <c r="F15" s="21">
        <v>20</v>
      </c>
    </row>
    <row r="16" spans="1:16312" s="1" customFormat="1" ht="112.2">
      <c r="A16" s="3">
        <f t="shared" si="0"/>
        <v>8</v>
      </c>
      <c r="B16" s="4" t="s">
        <v>322</v>
      </c>
      <c r="C16" s="17" t="s">
        <v>269</v>
      </c>
      <c r="D16" s="17" t="s">
        <v>294</v>
      </c>
      <c r="E16" s="21" t="s">
        <v>6</v>
      </c>
      <c r="F16" s="21">
        <v>160</v>
      </c>
    </row>
    <row r="17" spans="1:16312" s="1" customFormat="1" ht="81.599999999999994">
      <c r="A17" s="3">
        <f t="shared" si="0"/>
        <v>9</v>
      </c>
      <c r="B17" s="4" t="s">
        <v>323</v>
      </c>
      <c r="C17" s="17" t="s">
        <v>1000</v>
      </c>
      <c r="D17" s="16" t="s">
        <v>295</v>
      </c>
      <c r="E17" s="20" t="s">
        <v>6</v>
      </c>
      <c r="F17" s="21">
        <v>160</v>
      </c>
    </row>
    <row r="18" spans="1:16312" s="1" customFormat="1" ht="61.2">
      <c r="A18" s="3">
        <f t="shared" si="0"/>
        <v>10</v>
      </c>
      <c r="B18" s="4" t="s">
        <v>324</v>
      </c>
      <c r="C18" s="16" t="s">
        <v>270</v>
      </c>
      <c r="D18" s="16" t="s">
        <v>296</v>
      </c>
      <c r="E18" s="19" t="s">
        <v>6</v>
      </c>
      <c r="F18" s="19">
        <v>10</v>
      </c>
    </row>
    <row r="19" spans="1:16312" ht="61.2">
      <c r="A19" s="3">
        <f t="shared" si="0"/>
        <v>11</v>
      </c>
      <c r="B19" s="4" t="s">
        <v>325</v>
      </c>
      <c r="C19" s="17" t="s">
        <v>271</v>
      </c>
      <c r="D19" s="16" t="s">
        <v>297</v>
      </c>
      <c r="E19" s="21" t="s">
        <v>6</v>
      </c>
      <c r="F19" s="21">
        <v>2</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row>
    <row r="20" spans="1:16312" ht="61.2">
      <c r="A20" s="3">
        <f t="shared" si="0"/>
        <v>12</v>
      </c>
      <c r="B20" s="4" t="s">
        <v>326</v>
      </c>
      <c r="C20" s="17" t="s">
        <v>272</v>
      </c>
      <c r="D20" s="17" t="s">
        <v>298</v>
      </c>
      <c r="E20" s="21" t="s">
        <v>6</v>
      </c>
      <c r="F20" s="21">
        <v>2</v>
      </c>
    </row>
    <row r="21" spans="1:16312">
      <c r="A21" s="3"/>
      <c r="B21" s="4"/>
      <c r="C21" s="23" t="s">
        <v>273</v>
      </c>
      <c r="D21" s="17"/>
      <c r="E21" s="21"/>
      <c r="F21" s="21"/>
    </row>
    <row r="22" spans="1:16312" ht="40.799999999999997">
      <c r="A22" s="3">
        <f>A20+1</f>
        <v>13</v>
      </c>
      <c r="B22" s="4" t="s">
        <v>327</v>
      </c>
      <c r="C22" s="17" t="s">
        <v>274</v>
      </c>
      <c r="D22" s="16" t="s">
        <v>299</v>
      </c>
      <c r="E22" s="21" t="s">
        <v>6</v>
      </c>
      <c r="F22" s="21">
        <v>3</v>
      </c>
    </row>
    <row r="23" spans="1:16312" ht="40.799999999999997">
      <c r="A23" s="3">
        <f t="shared" si="0"/>
        <v>14</v>
      </c>
      <c r="B23" s="4" t="s">
        <v>328</v>
      </c>
      <c r="C23" s="17" t="s">
        <v>275</v>
      </c>
      <c r="D23" s="17" t="s">
        <v>300</v>
      </c>
      <c r="E23" s="21" t="s">
        <v>6</v>
      </c>
      <c r="F23" s="21">
        <v>2</v>
      </c>
    </row>
    <row r="24" spans="1:16312" ht="51">
      <c r="A24" s="3">
        <f t="shared" si="0"/>
        <v>15</v>
      </c>
      <c r="B24" s="4" t="s">
        <v>329</v>
      </c>
      <c r="C24" s="17" t="s">
        <v>276</v>
      </c>
      <c r="D24" s="17" t="s">
        <v>301</v>
      </c>
      <c r="E24" s="21" t="s">
        <v>6</v>
      </c>
      <c r="F24" s="22">
        <v>34</v>
      </c>
    </row>
    <row r="25" spans="1:16312" ht="51">
      <c r="A25" s="3">
        <f t="shared" si="0"/>
        <v>16</v>
      </c>
      <c r="B25" s="4" t="s">
        <v>330</v>
      </c>
      <c r="C25" s="17" t="s">
        <v>277</v>
      </c>
      <c r="D25" s="17" t="s">
        <v>302</v>
      </c>
      <c r="E25" s="21" t="s">
        <v>6</v>
      </c>
      <c r="F25" s="22">
        <v>10</v>
      </c>
    </row>
    <row r="26" spans="1:16312" ht="51">
      <c r="A26" s="3">
        <f t="shared" si="0"/>
        <v>17</v>
      </c>
      <c r="B26" s="4" t="s">
        <v>331</v>
      </c>
      <c r="C26" s="17" t="s">
        <v>278</v>
      </c>
      <c r="D26" s="17" t="s">
        <v>1001</v>
      </c>
      <c r="E26" s="20" t="s">
        <v>6</v>
      </c>
      <c r="F26" s="21">
        <v>12</v>
      </c>
    </row>
    <row r="27" spans="1:16312" ht="71.400000000000006">
      <c r="A27" s="3">
        <f t="shared" si="0"/>
        <v>18</v>
      </c>
      <c r="B27" s="4" t="s">
        <v>332</v>
      </c>
      <c r="C27" s="17" t="s">
        <v>279</v>
      </c>
      <c r="D27" s="17" t="s">
        <v>303</v>
      </c>
      <c r="E27" s="20" t="s">
        <v>6</v>
      </c>
      <c r="F27" s="21">
        <v>40</v>
      </c>
    </row>
    <row r="28" spans="1:16312" ht="132.6">
      <c r="A28" s="3">
        <f t="shared" si="0"/>
        <v>19</v>
      </c>
      <c r="B28" s="4" t="s">
        <v>1057</v>
      </c>
      <c r="C28" s="17" t="s">
        <v>1053</v>
      </c>
      <c r="D28" s="17" t="s">
        <v>1055</v>
      </c>
      <c r="E28" s="20" t="s">
        <v>6</v>
      </c>
      <c r="F28" s="21">
        <v>20</v>
      </c>
    </row>
    <row r="29" spans="1:16312" ht="61.2">
      <c r="A29" s="3">
        <f t="shared" si="0"/>
        <v>20</v>
      </c>
      <c r="B29" s="4" t="s">
        <v>1058</v>
      </c>
      <c r="C29" s="17" t="s">
        <v>1054</v>
      </c>
      <c r="D29" s="17" t="s">
        <v>1056</v>
      </c>
      <c r="E29" s="20" t="s">
        <v>6</v>
      </c>
      <c r="F29" s="21">
        <v>5</v>
      </c>
    </row>
    <row r="30" spans="1:16312">
      <c r="A30" s="3"/>
      <c r="B30" s="4"/>
      <c r="C30" s="23" t="s">
        <v>280</v>
      </c>
      <c r="D30" s="17"/>
      <c r="E30" s="20"/>
      <c r="F30" s="21"/>
    </row>
    <row r="31" spans="1:16312" ht="40.799999999999997">
      <c r="A31" s="3">
        <f>A29+1</f>
        <v>21</v>
      </c>
      <c r="B31" s="4" t="s">
        <v>333</v>
      </c>
      <c r="C31" s="17" t="s">
        <v>281</v>
      </c>
      <c r="D31" s="17" t="s">
        <v>304</v>
      </c>
      <c r="E31" s="20" t="s">
        <v>6</v>
      </c>
      <c r="F31" s="21">
        <v>4</v>
      </c>
    </row>
    <row r="32" spans="1:16312" ht="61.2">
      <c r="A32" s="3">
        <f t="shared" si="0"/>
        <v>22</v>
      </c>
      <c r="B32" s="4" t="s">
        <v>334</v>
      </c>
      <c r="C32" s="17" t="s">
        <v>1002</v>
      </c>
      <c r="D32" s="16" t="s">
        <v>305</v>
      </c>
      <c r="E32" s="20" t="s">
        <v>6</v>
      </c>
      <c r="F32" s="21">
        <v>80</v>
      </c>
    </row>
    <row r="33" spans="1:6" ht="51">
      <c r="A33" s="3">
        <f t="shared" si="0"/>
        <v>23</v>
      </c>
      <c r="B33" s="4" t="s">
        <v>335</v>
      </c>
      <c r="C33" s="17" t="s">
        <v>282</v>
      </c>
      <c r="D33" s="17" t="s">
        <v>306</v>
      </c>
      <c r="E33" s="20" t="s">
        <v>6</v>
      </c>
      <c r="F33" s="21">
        <v>2</v>
      </c>
    </row>
    <row r="34" spans="1:6" ht="51">
      <c r="A34" s="3">
        <f t="shared" si="0"/>
        <v>24</v>
      </c>
      <c r="B34" s="4" t="s">
        <v>336</v>
      </c>
      <c r="C34" s="17" t="s">
        <v>283</v>
      </c>
      <c r="D34" s="17" t="s">
        <v>307</v>
      </c>
      <c r="E34" s="20" t="s">
        <v>6</v>
      </c>
      <c r="F34" s="21">
        <v>10</v>
      </c>
    </row>
    <row r="35" spans="1:6" ht="61.2">
      <c r="A35" s="3">
        <f t="shared" si="0"/>
        <v>25</v>
      </c>
      <c r="B35" s="4" t="s">
        <v>337</v>
      </c>
      <c r="C35" s="17" t="s">
        <v>284</v>
      </c>
      <c r="D35" s="17" t="s">
        <v>308</v>
      </c>
      <c r="E35" s="20" t="s">
        <v>6</v>
      </c>
      <c r="F35" s="21">
        <v>80</v>
      </c>
    </row>
    <row r="36" spans="1:6">
      <c r="A36" s="3"/>
      <c r="B36" s="4"/>
      <c r="C36" s="23" t="s">
        <v>285</v>
      </c>
      <c r="D36" s="17"/>
      <c r="E36" s="21"/>
      <c r="F36" s="22"/>
    </row>
    <row r="37" spans="1:6" ht="40.799999999999997">
      <c r="A37" s="3">
        <f>A35+1</f>
        <v>26</v>
      </c>
      <c r="B37" s="4" t="s">
        <v>338</v>
      </c>
      <c r="C37" s="17" t="s">
        <v>286</v>
      </c>
      <c r="D37" s="16" t="s">
        <v>1003</v>
      </c>
      <c r="E37" s="20" t="s">
        <v>6</v>
      </c>
      <c r="F37" s="21">
        <v>2</v>
      </c>
    </row>
    <row r="38" spans="1:6" ht="20.399999999999999">
      <c r="A38" s="3">
        <f t="shared" si="0"/>
        <v>27</v>
      </c>
      <c r="B38" s="4" t="s">
        <v>339</v>
      </c>
      <c r="C38" s="17" t="s">
        <v>287</v>
      </c>
      <c r="D38" s="17" t="s">
        <v>309</v>
      </c>
      <c r="E38" s="20" t="s">
        <v>6</v>
      </c>
      <c r="F38" s="21">
        <v>60</v>
      </c>
    </row>
    <row r="39" spans="1:6" ht="20.399999999999999">
      <c r="A39" s="3">
        <f>A38+1</f>
        <v>28</v>
      </c>
      <c r="B39" s="4" t="s">
        <v>340</v>
      </c>
      <c r="C39" s="17" t="s">
        <v>1004</v>
      </c>
      <c r="D39" s="17" t="s">
        <v>310</v>
      </c>
      <c r="E39" s="20" t="s">
        <v>6</v>
      </c>
      <c r="F39" s="21">
        <v>5</v>
      </c>
    </row>
    <row r="40" spans="1:6" ht="20.399999999999999">
      <c r="A40" s="3">
        <f t="shared" si="0"/>
        <v>29</v>
      </c>
      <c r="B40" s="4" t="s">
        <v>341</v>
      </c>
      <c r="C40" s="17" t="s">
        <v>288</v>
      </c>
      <c r="D40" s="16" t="s">
        <v>311</v>
      </c>
      <c r="E40" s="20" t="s">
        <v>6</v>
      </c>
      <c r="F40" s="21">
        <v>5</v>
      </c>
    </row>
    <row r="41" spans="1:6" ht="40.799999999999997">
      <c r="A41" s="3">
        <f t="shared" si="0"/>
        <v>30</v>
      </c>
      <c r="B41" s="4" t="s">
        <v>342</v>
      </c>
      <c r="C41" s="17" t="s">
        <v>289</v>
      </c>
      <c r="D41" s="16" t="s">
        <v>312</v>
      </c>
      <c r="E41" s="20" t="s">
        <v>6</v>
      </c>
      <c r="F41" s="21">
        <v>5</v>
      </c>
    </row>
    <row r="42" spans="1:6" ht="51">
      <c r="A42" s="3">
        <f t="shared" si="0"/>
        <v>31</v>
      </c>
      <c r="B42" s="4" t="s">
        <v>343</v>
      </c>
      <c r="C42" s="17" t="s">
        <v>1005</v>
      </c>
      <c r="D42" s="16" t="s">
        <v>1006</v>
      </c>
      <c r="E42" s="20" t="s">
        <v>6</v>
      </c>
      <c r="F42" s="21">
        <v>20</v>
      </c>
    </row>
    <row r="43" spans="1:6" ht="30.6">
      <c r="A43" s="3">
        <f t="shared" si="0"/>
        <v>32</v>
      </c>
      <c r="B43" s="4" t="s">
        <v>344</v>
      </c>
      <c r="C43" s="17" t="s">
        <v>1007</v>
      </c>
      <c r="D43" s="17" t="s">
        <v>313</v>
      </c>
      <c r="E43" s="20" t="s">
        <v>6</v>
      </c>
      <c r="F43" s="21">
        <v>60</v>
      </c>
    </row>
    <row r="44" spans="1:6" ht="122.4">
      <c r="A44" s="3">
        <f t="shared" si="0"/>
        <v>33</v>
      </c>
      <c r="B44" s="4" t="s">
        <v>345</v>
      </c>
      <c r="C44" s="17" t="s">
        <v>1008</v>
      </c>
      <c r="D44" s="17" t="s">
        <v>1009</v>
      </c>
      <c r="E44" s="20" t="s">
        <v>6</v>
      </c>
      <c r="F44" s="21">
        <v>15</v>
      </c>
    </row>
    <row r="46" spans="1:6">
      <c r="A46" s="12" t="s">
        <v>1046</v>
      </c>
    </row>
  </sheetData>
  <mergeCells count="8">
    <mergeCell ref="A1:F1"/>
    <mergeCell ref="A2:F2"/>
    <mergeCell ref="A5:A6"/>
    <mergeCell ref="B5:B6"/>
    <mergeCell ref="C5:C6"/>
    <mergeCell ref="D5:D6"/>
    <mergeCell ref="E5:E6"/>
    <mergeCell ref="F5:F6"/>
  </mergeCells>
  <phoneticPr fontId="7" type="noConversion"/>
  <conditionalFormatting sqref="A46">
    <cfRule type="duplicateValues" dxfId="162" priority="1"/>
    <cfRule type="duplicateValues" dxfId="161" priority="2"/>
    <cfRule type="duplicateValues" dxfId="160" priority="3"/>
  </conditionalFormatting>
  <conditionalFormatting sqref="B3">
    <cfRule type="duplicateValues" dxfId="159" priority="10"/>
    <cfRule type="duplicateValues" dxfId="158" priority="11"/>
    <cfRule type="duplicateValues" dxfId="157" priority="12"/>
  </conditionalFormatting>
  <conditionalFormatting sqref="B4">
    <cfRule type="duplicateValues" dxfId="156" priority="7"/>
    <cfRule type="duplicateValues" dxfId="155" priority="8"/>
    <cfRule type="duplicateValues" dxfId="154" priority="9"/>
  </conditionalFormatting>
  <conditionalFormatting sqref="B5:B44">
    <cfRule type="duplicateValues" dxfId="153" priority="236"/>
    <cfRule type="duplicateValues" dxfId="152" priority="237"/>
  </conditionalFormatting>
  <conditionalFormatting sqref="B5:B1048576">
    <cfRule type="duplicateValues" dxfId="151" priority="13"/>
  </conditionalFormatting>
  <conditionalFormatting sqref="B7:B44">
    <cfRule type="duplicateValues" dxfId="150" priority="243"/>
  </conditionalFormatting>
  <conditionalFormatting sqref="B16:B20 B27:B44">
    <cfRule type="duplicateValues" dxfId="149" priority="245"/>
    <cfRule type="duplicateValues" dxfId="148" priority="246"/>
    <cfRule type="duplicateValues" dxfId="147" priority="247"/>
    <cfRule type="duplicateValues" dxfId="146" priority="248"/>
    <cfRule type="duplicateValues" dxfId="145" priority="249"/>
  </conditionalFormatting>
  <conditionalFormatting sqref="B45:B1048576">
    <cfRule type="duplicateValues" dxfId="144" priority="14"/>
    <cfRule type="duplicateValues" dxfId="143" priority="15"/>
  </conditionalFormatting>
  <pageMargins left="0.13" right="0.09" top="0.39370078740157483" bottom="0.39370078740157483"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114F3-F54C-49C2-8516-B48992642751}">
  <sheetPr>
    <pageSetUpPr fitToPage="1"/>
  </sheetPr>
  <dimension ref="A1:XCL37"/>
  <sheetViews>
    <sheetView topLeftCell="A28" zoomScale="130" zoomScaleNormal="130" workbookViewId="0">
      <selection activeCell="I32" sqref="I32"/>
    </sheetView>
  </sheetViews>
  <sheetFormatPr defaultRowHeight="10.199999999999999"/>
  <cols>
    <col min="1" max="1" width="4.5546875" style="13" customWidth="1"/>
    <col min="2" max="2" width="7.21875" style="13" customWidth="1"/>
    <col min="3" max="3" width="13.88671875" style="14" customWidth="1"/>
    <col min="4" max="4" width="58.6640625" style="13" customWidth="1"/>
    <col min="5" max="5" width="6" style="15" customWidth="1"/>
    <col min="6" max="6" width="7.109375" style="1" customWidth="1"/>
    <col min="7" max="16384" width="8.88671875" style="12"/>
  </cols>
  <sheetData>
    <row r="1" spans="1:16314">
      <c r="A1" s="106" t="s">
        <v>680</v>
      </c>
      <c r="B1" s="106"/>
      <c r="C1" s="106"/>
      <c r="D1" s="106"/>
      <c r="E1" s="106"/>
      <c r="F1" s="106"/>
    </row>
    <row r="2" spans="1:16314">
      <c r="A2" s="107" t="s">
        <v>996</v>
      </c>
      <c r="B2" s="107"/>
      <c r="C2" s="107"/>
      <c r="D2" s="107"/>
      <c r="E2" s="107"/>
      <c r="F2" s="107"/>
    </row>
    <row r="3" spans="1:16314">
      <c r="A3" s="87"/>
      <c r="B3" s="87"/>
      <c r="C3" s="87"/>
      <c r="D3" s="87"/>
      <c r="E3" s="87"/>
      <c r="F3" s="87"/>
    </row>
    <row r="4" spans="1:16314">
      <c r="A4" s="9" t="s">
        <v>1034</v>
      </c>
      <c r="C4" s="104" t="s">
        <v>1036</v>
      </c>
      <c r="F4" s="12"/>
    </row>
    <row r="5" spans="1:16314" s="9" customFormat="1" ht="10.199999999999999" customHeight="1">
      <c r="A5" s="110" t="s">
        <v>0</v>
      </c>
      <c r="B5" s="110" t="s">
        <v>1</v>
      </c>
      <c r="C5" s="112" t="s">
        <v>2</v>
      </c>
      <c r="D5" s="110" t="s">
        <v>3</v>
      </c>
      <c r="E5" s="110" t="s">
        <v>4</v>
      </c>
      <c r="F5" s="108" t="s">
        <v>5</v>
      </c>
    </row>
    <row r="6" spans="1:16314" s="10" customFormat="1">
      <c r="A6" s="110"/>
      <c r="B6" s="110"/>
      <c r="C6" s="112"/>
      <c r="D6" s="110"/>
      <c r="E6" s="110"/>
      <c r="F6" s="108"/>
    </row>
    <row r="7" spans="1:16314" s="9" customFormat="1" ht="20.399999999999999">
      <c r="A7" s="88"/>
      <c r="B7" s="89"/>
      <c r="C7" s="90" t="s">
        <v>1010</v>
      </c>
      <c r="D7" s="91"/>
      <c r="E7" s="88"/>
      <c r="F7" s="92"/>
    </row>
    <row r="8" spans="1:16314" ht="61.2">
      <c r="A8" s="3">
        <f t="shared" ref="A8:A35" si="0">A7+1</f>
        <v>1</v>
      </c>
      <c r="B8" s="4" t="s">
        <v>362</v>
      </c>
      <c r="C8" s="6" t="s">
        <v>383</v>
      </c>
      <c r="D8" s="7" t="s">
        <v>357</v>
      </c>
      <c r="E8" s="3" t="s">
        <v>355</v>
      </c>
      <c r="F8" s="35">
        <v>3</v>
      </c>
    </row>
    <row r="9" spans="1:16314" ht="61.2">
      <c r="A9" s="3">
        <f t="shared" si="0"/>
        <v>2</v>
      </c>
      <c r="B9" s="4" t="s">
        <v>363</v>
      </c>
      <c r="C9" s="6" t="s">
        <v>1011</v>
      </c>
      <c r="D9" s="7" t="s">
        <v>1012</v>
      </c>
      <c r="E9" s="3" t="s">
        <v>355</v>
      </c>
      <c r="F9" s="35">
        <v>3</v>
      </c>
    </row>
    <row r="10" spans="1:16314" s="9" customFormat="1" ht="20.399999999999999">
      <c r="A10" s="88"/>
      <c r="B10" s="89"/>
      <c r="C10" s="90" t="s">
        <v>1013</v>
      </c>
      <c r="D10" s="91"/>
      <c r="E10" s="88"/>
      <c r="F10" s="92"/>
    </row>
    <row r="11" spans="1:16314" ht="51">
      <c r="A11" s="3">
        <f>A9+1</f>
        <v>3</v>
      </c>
      <c r="B11" s="4" t="s">
        <v>364</v>
      </c>
      <c r="C11" s="6" t="s">
        <v>346</v>
      </c>
      <c r="D11" s="7" t="s">
        <v>351</v>
      </c>
      <c r="E11" s="3" t="s">
        <v>355</v>
      </c>
      <c r="F11" s="35">
        <v>10</v>
      </c>
    </row>
    <row r="12" spans="1:16314" ht="71.400000000000006">
      <c r="A12" s="3">
        <f t="shared" si="0"/>
        <v>4</v>
      </c>
      <c r="B12" s="4" t="s">
        <v>365</v>
      </c>
      <c r="C12" s="6" t="s">
        <v>1014</v>
      </c>
      <c r="D12" s="7" t="s">
        <v>358</v>
      </c>
      <c r="E12" s="3" t="s">
        <v>355</v>
      </c>
      <c r="F12" s="35">
        <v>10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row>
    <row r="13" spans="1:16314" s="93" customFormat="1" ht="20.399999999999999">
      <c r="A13" s="88"/>
      <c r="B13" s="89"/>
      <c r="C13" s="90" t="s">
        <v>1015</v>
      </c>
      <c r="D13" s="90"/>
      <c r="E13" s="88"/>
      <c r="F13" s="92"/>
    </row>
    <row r="14" spans="1:16314" s="1" customFormat="1" ht="51">
      <c r="A14" s="3">
        <f>A12+1</f>
        <v>5</v>
      </c>
      <c r="B14" s="4" t="s">
        <v>366</v>
      </c>
      <c r="C14" s="6" t="s">
        <v>1016</v>
      </c>
      <c r="D14" s="6" t="s">
        <v>1017</v>
      </c>
      <c r="E14" s="3" t="s">
        <v>355</v>
      </c>
      <c r="F14" s="35">
        <v>6</v>
      </c>
    </row>
    <row r="15" spans="1:16314" s="1" customFormat="1">
      <c r="A15" s="3">
        <f t="shared" si="0"/>
        <v>6</v>
      </c>
      <c r="B15" s="4" t="s">
        <v>367</v>
      </c>
      <c r="C15" s="6" t="s">
        <v>1018</v>
      </c>
      <c r="D15" s="6" t="s">
        <v>1019</v>
      </c>
      <c r="E15" s="3" t="s">
        <v>6</v>
      </c>
      <c r="F15" s="35">
        <v>100</v>
      </c>
    </row>
    <row r="16" spans="1:16314" s="1" customFormat="1" ht="40.799999999999997">
      <c r="A16" s="3">
        <f t="shared" si="0"/>
        <v>7</v>
      </c>
      <c r="B16" s="4" t="s">
        <v>368</v>
      </c>
      <c r="C16" s="6" t="s">
        <v>1020</v>
      </c>
      <c r="D16" s="6" t="s">
        <v>360</v>
      </c>
      <c r="E16" s="3" t="s">
        <v>6</v>
      </c>
      <c r="F16" s="35">
        <v>50</v>
      </c>
    </row>
    <row r="17" spans="1:16314" s="1" customFormat="1" ht="71.400000000000006">
      <c r="A17" s="3">
        <f>A16+1</f>
        <v>8</v>
      </c>
      <c r="B17" s="4" t="s">
        <v>369</v>
      </c>
      <c r="C17" s="6" t="s">
        <v>347</v>
      </c>
      <c r="D17" s="6" t="s">
        <v>352</v>
      </c>
      <c r="E17" s="3" t="s">
        <v>6</v>
      </c>
      <c r="F17" s="35">
        <v>50</v>
      </c>
    </row>
    <row r="18" spans="1:16314" s="9" customFormat="1" ht="20.399999999999999">
      <c r="A18" s="88"/>
      <c r="B18" s="89"/>
      <c r="C18" s="89" t="s">
        <v>1021</v>
      </c>
      <c r="D18" s="90"/>
      <c r="E18" s="88"/>
      <c r="F18" s="92"/>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c r="IW18" s="93"/>
      <c r="IX18" s="93"/>
      <c r="IY18" s="93"/>
      <c r="IZ18" s="93"/>
      <c r="JA18" s="93"/>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c r="TN18" s="93"/>
      <c r="TO18" s="93"/>
      <c r="TP18" s="93"/>
      <c r="TQ18" s="93"/>
      <c r="TR18" s="93"/>
      <c r="TS18" s="93"/>
      <c r="TT18" s="93"/>
      <c r="TU18" s="93"/>
      <c r="TV18" s="93"/>
      <c r="TW18" s="93"/>
      <c r="TX18" s="93"/>
      <c r="TY18" s="93"/>
      <c r="TZ18" s="93"/>
      <c r="UA18" s="93"/>
      <c r="UB18" s="93"/>
      <c r="UC18" s="93"/>
      <c r="UD18" s="93"/>
      <c r="UE18" s="93"/>
      <c r="UF18" s="93"/>
      <c r="UG18" s="93"/>
      <c r="UH18" s="93"/>
      <c r="UI18" s="93"/>
      <c r="UJ18" s="93"/>
      <c r="UK18" s="93"/>
      <c r="UL18" s="93"/>
      <c r="UM18" s="93"/>
      <c r="UN18" s="93"/>
      <c r="UO18" s="93"/>
      <c r="UP18" s="93"/>
      <c r="UQ18" s="93"/>
      <c r="UR18" s="93"/>
      <c r="US18" s="93"/>
      <c r="UT18" s="93"/>
      <c r="UU18" s="93"/>
      <c r="UV18" s="93"/>
      <c r="UW18" s="93"/>
      <c r="UX18" s="93"/>
      <c r="UY18" s="93"/>
      <c r="UZ18" s="93"/>
      <c r="VA18" s="93"/>
      <c r="VB18" s="93"/>
      <c r="VC18" s="93"/>
      <c r="VD18" s="93"/>
      <c r="VE18" s="93"/>
      <c r="VF18" s="93"/>
      <c r="VG18" s="93"/>
      <c r="VH18" s="93"/>
      <c r="VI18" s="93"/>
      <c r="VJ18" s="93"/>
      <c r="VK18" s="93"/>
      <c r="VL18" s="93"/>
      <c r="VM18" s="93"/>
      <c r="VN18" s="93"/>
      <c r="VO18" s="93"/>
      <c r="VP18" s="93"/>
      <c r="VQ18" s="93"/>
      <c r="VR18" s="93"/>
      <c r="VS18" s="93"/>
      <c r="VT18" s="93"/>
      <c r="VU18" s="93"/>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93"/>
      <c r="WV18" s="93"/>
      <c r="WW18" s="93"/>
      <c r="WX18" s="93"/>
      <c r="WY18" s="93"/>
      <c r="WZ18" s="93"/>
      <c r="XA18" s="93"/>
      <c r="XB18" s="93"/>
      <c r="XC18" s="93"/>
      <c r="XD18" s="93"/>
      <c r="XE18" s="93"/>
      <c r="XF18" s="93"/>
      <c r="XG18" s="93"/>
      <c r="XH18" s="93"/>
      <c r="XI18" s="93"/>
      <c r="XJ18" s="93"/>
      <c r="XK18" s="93"/>
      <c r="XL18" s="93"/>
      <c r="XM18" s="93"/>
      <c r="XN18" s="93"/>
      <c r="XO18" s="93"/>
      <c r="XP18" s="93"/>
      <c r="XQ18" s="93"/>
      <c r="XR18" s="93"/>
      <c r="XS18" s="93"/>
      <c r="XT18" s="93"/>
      <c r="XU18" s="93"/>
      <c r="XV18" s="93"/>
      <c r="XW18" s="93"/>
      <c r="XX18" s="93"/>
      <c r="XY18" s="93"/>
      <c r="XZ18" s="93"/>
      <c r="YA18" s="93"/>
      <c r="YB18" s="93"/>
      <c r="YC18" s="93"/>
      <c r="YD18" s="93"/>
      <c r="YE18" s="93"/>
      <c r="YF18" s="93"/>
      <c r="YG18" s="93"/>
      <c r="YH18" s="93"/>
      <c r="YI18" s="93"/>
      <c r="YJ18" s="93"/>
      <c r="YK18" s="93"/>
      <c r="YL18" s="93"/>
      <c r="YM18" s="93"/>
      <c r="YN18" s="93"/>
      <c r="YO18" s="93"/>
      <c r="YP18" s="93"/>
      <c r="YQ18" s="93"/>
      <c r="YR18" s="93"/>
      <c r="YS18" s="93"/>
      <c r="YT18" s="93"/>
      <c r="YU18" s="93"/>
      <c r="YV18" s="93"/>
      <c r="YW18" s="93"/>
      <c r="YX18" s="93"/>
      <c r="YY18" s="93"/>
      <c r="YZ18" s="93"/>
      <c r="ZA18" s="93"/>
      <c r="ZB18" s="93"/>
      <c r="ZC18" s="93"/>
      <c r="ZD18" s="93"/>
      <c r="ZE18" s="93"/>
      <c r="ZF18" s="93"/>
      <c r="ZG18" s="93"/>
      <c r="ZH18" s="93"/>
      <c r="ZI18" s="93"/>
      <c r="ZJ18" s="93"/>
      <c r="ZK18" s="93"/>
      <c r="ZL18" s="93"/>
      <c r="ZM18" s="93"/>
      <c r="ZN18" s="93"/>
      <c r="ZO18" s="93"/>
      <c r="ZP18" s="93"/>
      <c r="ZQ18" s="93"/>
      <c r="ZR18" s="93"/>
      <c r="ZS18" s="93"/>
      <c r="ZT18" s="93"/>
      <c r="ZU18" s="93"/>
      <c r="ZV18" s="93"/>
      <c r="ZW18" s="93"/>
      <c r="ZX18" s="93"/>
      <c r="ZY18" s="93"/>
      <c r="ZZ18" s="93"/>
      <c r="AAA18" s="93"/>
      <c r="AAB18" s="93"/>
      <c r="AAC18" s="93"/>
      <c r="AAD18" s="93"/>
      <c r="AAE18" s="93"/>
      <c r="AAF18" s="93"/>
      <c r="AAG18" s="93"/>
      <c r="AAH18" s="93"/>
      <c r="AAI18" s="93"/>
      <c r="AAJ18" s="93"/>
      <c r="AAK18" s="93"/>
      <c r="AAL18" s="93"/>
      <c r="AAM18" s="93"/>
      <c r="AAN18" s="93"/>
      <c r="AAO18" s="93"/>
      <c r="AAP18" s="93"/>
      <c r="AAQ18" s="93"/>
      <c r="AAR18" s="93"/>
      <c r="AAS18" s="93"/>
      <c r="AAT18" s="93"/>
      <c r="AAU18" s="93"/>
      <c r="AAV18" s="93"/>
      <c r="AAW18" s="93"/>
      <c r="AAX18" s="93"/>
      <c r="AAY18" s="93"/>
      <c r="AAZ18" s="93"/>
      <c r="ABA18" s="93"/>
      <c r="ABB18" s="93"/>
      <c r="ABC18" s="93"/>
      <c r="ABD18" s="93"/>
      <c r="ABE18" s="93"/>
      <c r="ABF18" s="93"/>
      <c r="ABG18" s="93"/>
      <c r="ABH18" s="93"/>
      <c r="ABI18" s="93"/>
      <c r="ABJ18" s="93"/>
      <c r="ABK18" s="93"/>
      <c r="ABL18" s="93"/>
      <c r="ABM18" s="93"/>
      <c r="ABN18" s="93"/>
      <c r="ABO18" s="93"/>
      <c r="ABP18" s="93"/>
      <c r="ABQ18" s="93"/>
      <c r="ABR18" s="93"/>
      <c r="ABS18" s="93"/>
      <c r="ABT18" s="93"/>
      <c r="ABU18" s="93"/>
      <c r="ABV18" s="93"/>
      <c r="ABW18" s="93"/>
      <c r="ABX18" s="93"/>
      <c r="ABY18" s="93"/>
      <c r="ABZ18" s="93"/>
      <c r="ACA18" s="93"/>
      <c r="ACB18" s="93"/>
      <c r="ACC18" s="93"/>
      <c r="ACD18" s="93"/>
      <c r="ACE18" s="93"/>
      <c r="ACF18" s="93"/>
      <c r="ACG18" s="93"/>
      <c r="ACH18" s="93"/>
      <c r="ACI18" s="93"/>
      <c r="ACJ18" s="93"/>
      <c r="ACK18" s="93"/>
      <c r="ACL18" s="93"/>
      <c r="ACM18" s="93"/>
      <c r="ACN18" s="93"/>
      <c r="ACO18" s="93"/>
      <c r="ACP18" s="93"/>
      <c r="ACQ18" s="93"/>
      <c r="ACR18" s="93"/>
      <c r="ACS18" s="93"/>
      <c r="ACT18" s="93"/>
      <c r="ACU18" s="93"/>
      <c r="ACV18" s="93"/>
      <c r="ACW18" s="93"/>
      <c r="ACX18" s="93"/>
      <c r="ACY18" s="93"/>
      <c r="ACZ18" s="93"/>
      <c r="ADA18" s="93"/>
      <c r="ADB18" s="93"/>
      <c r="ADC18" s="93"/>
      <c r="ADD18" s="93"/>
      <c r="ADE18" s="93"/>
      <c r="ADF18" s="93"/>
      <c r="ADG18" s="93"/>
      <c r="ADH18" s="93"/>
      <c r="ADI18" s="93"/>
      <c r="ADJ18" s="93"/>
      <c r="ADK18" s="93"/>
      <c r="ADL18" s="93"/>
      <c r="ADM18" s="93"/>
      <c r="ADN18" s="93"/>
      <c r="ADO18" s="93"/>
      <c r="ADP18" s="93"/>
      <c r="ADQ18" s="93"/>
      <c r="ADR18" s="93"/>
      <c r="ADS18" s="93"/>
      <c r="ADT18" s="93"/>
      <c r="ADU18" s="93"/>
      <c r="ADV18" s="93"/>
      <c r="ADW18" s="93"/>
      <c r="ADX18" s="93"/>
      <c r="ADY18" s="93"/>
      <c r="ADZ18" s="93"/>
      <c r="AEA18" s="93"/>
      <c r="AEB18" s="93"/>
      <c r="AEC18" s="93"/>
      <c r="AED18" s="93"/>
      <c r="AEE18" s="93"/>
      <c r="AEF18" s="93"/>
      <c r="AEG18" s="93"/>
      <c r="AEH18" s="93"/>
      <c r="AEI18" s="93"/>
      <c r="AEJ18" s="93"/>
      <c r="AEK18" s="93"/>
      <c r="AEL18" s="93"/>
      <c r="AEM18" s="93"/>
      <c r="AEN18" s="93"/>
      <c r="AEO18" s="93"/>
      <c r="AEP18" s="93"/>
      <c r="AEQ18" s="93"/>
      <c r="AER18" s="93"/>
      <c r="AES18" s="93"/>
      <c r="AET18" s="93"/>
      <c r="AEU18" s="93"/>
      <c r="AEV18" s="93"/>
      <c r="AEW18" s="93"/>
      <c r="AEX18" s="93"/>
      <c r="AEY18" s="93"/>
      <c r="AEZ18" s="93"/>
      <c r="AFA18" s="93"/>
      <c r="AFB18" s="93"/>
      <c r="AFC18" s="93"/>
      <c r="AFD18" s="93"/>
      <c r="AFE18" s="93"/>
      <c r="AFF18" s="93"/>
      <c r="AFG18" s="93"/>
      <c r="AFH18" s="93"/>
      <c r="AFI18" s="93"/>
      <c r="AFJ18" s="93"/>
      <c r="AFK18" s="93"/>
      <c r="AFL18" s="93"/>
      <c r="AFM18" s="93"/>
      <c r="AFN18" s="93"/>
      <c r="AFO18" s="93"/>
      <c r="AFP18" s="93"/>
      <c r="AFQ18" s="93"/>
      <c r="AFR18" s="93"/>
      <c r="AFS18" s="93"/>
      <c r="AFT18" s="93"/>
      <c r="AFU18" s="93"/>
      <c r="AFV18" s="93"/>
      <c r="AFW18" s="93"/>
      <c r="AFX18" s="93"/>
      <c r="AFY18" s="93"/>
      <c r="AFZ18" s="93"/>
      <c r="AGA18" s="93"/>
      <c r="AGB18" s="93"/>
      <c r="AGC18" s="93"/>
      <c r="AGD18" s="93"/>
      <c r="AGE18" s="93"/>
      <c r="AGF18" s="93"/>
      <c r="AGG18" s="93"/>
      <c r="AGH18" s="93"/>
      <c r="AGI18" s="93"/>
      <c r="AGJ18" s="93"/>
      <c r="AGK18" s="93"/>
      <c r="AGL18" s="93"/>
      <c r="AGM18" s="93"/>
      <c r="AGN18" s="93"/>
      <c r="AGO18" s="93"/>
      <c r="AGP18" s="93"/>
      <c r="AGQ18" s="93"/>
      <c r="AGR18" s="93"/>
      <c r="AGS18" s="93"/>
      <c r="AGT18" s="93"/>
      <c r="AGU18" s="93"/>
      <c r="AGV18" s="93"/>
      <c r="AGW18" s="93"/>
      <c r="AGX18" s="93"/>
      <c r="AGY18" s="93"/>
      <c r="AGZ18" s="93"/>
      <c r="AHA18" s="93"/>
      <c r="AHB18" s="93"/>
      <c r="AHC18" s="93"/>
      <c r="AHD18" s="93"/>
      <c r="AHE18" s="93"/>
      <c r="AHF18" s="93"/>
      <c r="AHG18" s="93"/>
      <c r="AHH18" s="93"/>
      <c r="AHI18" s="93"/>
      <c r="AHJ18" s="93"/>
      <c r="AHK18" s="93"/>
      <c r="AHL18" s="93"/>
      <c r="AHM18" s="93"/>
      <c r="AHN18" s="93"/>
      <c r="AHO18" s="93"/>
      <c r="AHP18" s="93"/>
      <c r="AHQ18" s="93"/>
      <c r="AHR18" s="93"/>
      <c r="AHS18" s="93"/>
      <c r="AHT18" s="93"/>
      <c r="AHU18" s="93"/>
      <c r="AHV18" s="93"/>
      <c r="AHW18" s="93"/>
      <c r="AHX18" s="93"/>
      <c r="AHY18" s="93"/>
      <c r="AHZ18" s="93"/>
      <c r="AIA18" s="93"/>
      <c r="AIB18" s="93"/>
      <c r="AIC18" s="93"/>
      <c r="AID18" s="93"/>
      <c r="AIE18" s="93"/>
      <c r="AIF18" s="93"/>
      <c r="AIG18" s="93"/>
      <c r="AIH18" s="93"/>
      <c r="AII18" s="93"/>
      <c r="AIJ18" s="93"/>
      <c r="AIK18" s="93"/>
      <c r="AIL18" s="93"/>
      <c r="AIM18" s="93"/>
      <c r="AIN18" s="93"/>
      <c r="AIO18" s="93"/>
      <c r="AIP18" s="93"/>
      <c r="AIQ18" s="93"/>
      <c r="AIR18" s="93"/>
      <c r="AIS18" s="93"/>
      <c r="AIT18" s="93"/>
      <c r="AIU18" s="93"/>
      <c r="AIV18" s="93"/>
      <c r="AIW18" s="93"/>
      <c r="AIX18" s="93"/>
      <c r="AIY18" s="93"/>
      <c r="AIZ18" s="93"/>
      <c r="AJA18" s="93"/>
      <c r="AJB18" s="93"/>
      <c r="AJC18" s="93"/>
      <c r="AJD18" s="93"/>
      <c r="AJE18" s="93"/>
      <c r="AJF18" s="93"/>
      <c r="AJG18" s="93"/>
      <c r="AJH18" s="93"/>
      <c r="AJI18" s="93"/>
      <c r="AJJ18" s="93"/>
      <c r="AJK18" s="93"/>
      <c r="AJL18" s="93"/>
      <c r="AJM18" s="93"/>
      <c r="AJN18" s="93"/>
      <c r="AJO18" s="93"/>
      <c r="AJP18" s="93"/>
      <c r="AJQ18" s="93"/>
      <c r="AJR18" s="93"/>
      <c r="AJS18" s="93"/>
      <c r="AJT18" s="93"/>
      <c r="AJU18" s="93"/>
      <c r="AJV18" s="93"/>
      <c r="AJW18" s="93"/>
      <c r="AJX18" s="93"/>
      <c r="AJY18" s="93"/>
      <c r="AJZ18" s="93"/>
      <c r="AKA18" s="93"/>
      <c r="AKB18" s="93"/>
      <c r="AKC18" s="93"/>
      <c r="AKD18" s="93"/>
      <c r="AKE18" s="93"/>
      <c r="AKF18" s="93"/>
      <c r="AKG18" s="93"/>
      <c r="AKH18" s="93"/>
      <c r="AKI18" s="93"/>
      <c r="AKJ18" s="93"/>
      <c r="AKK18" s="93"/>
      <c r="AKL18" s="93"/>
      <c r="AKM18" s="93"/>
      <c r="AKN18" s="93"/>
      <c r="AKO18" s="93"/>
      <c r="AKP18" s="93"/>
      <c r="AKQ18" s="93"/>
      <c r="AKR18" s="93"/>
      <c r="AKS18" s="93"/>
      <c r="AKT18" s="93"/>
      <c r="AKU18" s="93"/>
      <c r="AKV18" s="93"/>
      <c r="AKW18" s="93"/>
      <c r="AKX18" s="93"/>
      <c r="AKY18" s="93"/>
      <c r="AKZ18" s="93"/>
      <c r="ALA18" s="93"/>
      <c r="ALB18" s="93"/>
      <c r="ALC18" s="93"/>
      <c r="ALD18" s="93"/>
      <c r="ALE18" s="93"/>
      <c r="ALF18" s="93"/>
      <c r="ALG18" s="93"/>
      <c r="ALH18" s="93"/>
      <c r="ALI18" s="93"/>
      <c r="ALJ18" s="93"/>
      <c r="ALK18" s="93"/>
      <c r="ALL18" s="93"/>
      <c r="ALM18" s="93"/>
      <c r="ALN18" s="93"/>
      <c r="ALO18" s="93"/>
      <c r="ALP18" s="93"/>
      <c r="ALQ18" s="93"/>
      <c r="ALR18" s="93"/>
      <c r="ALS18" s="93"/>
      <c r="ALT18" s="93"/>
      <c r="ALU18" s="93"/>
      <c r="ALV18" s="93"/>
      <c r="ALW18" s="93"/>
      <c r="ALX18" s="93"/>
      <c r="ALY18" s="93"/>
      <c r="ALZ18" s="93"/>
      <c r="AMA18" s="93"/>
      <c r="AMB18" s="93"/>
      <c r="AMC18" s="93"/>
      <c r="AMD18" s="93"/>
      <c r="AME18" s="93"/>
      <c r="AMF18" s="93"/>
      <c r="AMG18" s="93"/>
      <c r="AMH18" s="93"/>
      <c r="AMI18" s="93"/>
      <c r="AMJ18" s="93"/>
      <c r="AMK18" s="93"/>
      <c r="AML18" s="93"/>
      <c r="AMM18" s="93"/>
      <c r="AMN18" s="93"/>
      <c r="AMO18" s="93"/>
      <c r="AMP18" s="93"/>
      <c r="AMQ18" s="93"/>
      <c r="AMR18" s="93"/>
      <c r="AMS18" s="93"/>
      <c r="AMT18" s="93"/>
      <c r="AMU18" s="93"/>
      <c r="AMV18" s="93"/>
      <c r="AMW18" s="93"/>
      <c r="AMX18" s="93"/>
      <c r="AMY18" s="93"/>
      <c r="AMZ18" s="93"/>
      <c r="ANA18" s="93"/>
      <c r="ANB18" s="93"/>
      <c r="ANC18" s="93"/>
      <c r="AND18" s="93"/>
      <c r="ANE18" s="93"/>
      <c r="ANF18" s="93"/>
      <c r="ANG18" s="93"/>
      <c r="ANH18" s="93"/>
      <c r="ANI18" s="93"/>
      <c r="ANJ18" s="93"/>
      <c r="ANK18" s="93"/>
      <c r="ANL18" s="93"/>
      <c r="ANM18" s="93"/>
      <c r="ANN18" s="93"/>
      <c r="ANO18" s="93"/>
      <c r="ANP18" s="93"/>
      <c r="ANQ18" s="93"/>
      <c r="ANR18" s="93"/>
      <c r="ANS18" s="93"/>
      <c r="ANT18" s="93"/>
      <c r="ANU18" s="93"/>
      <c r="ANV18" s="93"/>
      <c r="ANW18" s="93"/>
      <c r="ANX18" s="93"/>
      <c r="ANY18" s="93"/>
      <c r="ANZ18" s="93"/>
      <c r="AOA18" s="93"/>
      <c r="AOB18" s="93"/>
      <c r="AOC18" s="93"/>
      <c r="AOD18" s="93"/>
      <c r="AOE18" s="93"/>
      <c r="AOF18" s="93"/>
      <c r="AOG18" s="93"/>
      <c r="AOH18" s="93"/>
      <c r="AOI18" s="93"/>
      <c r="AOJ18" s="93"/>
      <c r="AOK18" s="93"/>
      <c r="AOL18" s="93"/>
      <c r="AOM18" s="93"/>
      <c r="AON18" s="93"/>
      <c r="AOO18" s="93"/>
      <c r="AOP18" s="93"/>
      <c r="AOQ18" s="93"/>
      <c r="AOR18" s="93"/>
      <c r="AOS18" s="93"/>
      <c r="AOT18" s="93"/>
      <c r="AOU18" s="93"/>
      <c r="AOV18" s="93"/>
      <c r="AOW18" s="93"/>
      <c r="AOX18" s="93"/>
      <c r="AOY18" s="93"/>
      <c r="AOZ18" s="93"/>
      <c r="APA18" s="93"/>
      <c r="APB18" s="93"/>
      <c r="APC18" s="93"/>
      <c r="APD18" s="93"/>
      <c r="APE18" s="93"/>
      <c r="APF18" s="93"/>
      <c r="APG18" s="93"/>
      <c r="APH18" s="93"/>
      <c r="API18" s="93"/>
      <c r="APJ18" s="93"/>
      <c r="APK18" s="93"/>
      <c r="APL18" s="93"/>
      <c r="APM18" s="93"/>
      <c r="APN18" s="93"/>
      <c r="APO18" s="93"/>
      <c r="APP18" s="93"/>
      <c r="APQ18" s="93"/>
      <c r="APR18" s="93"/>
      <c r="APS18" s="93"/>
      <c r="APT18" s="93"/>
      <c r="APU18" s="93"/>
      <c r="APV18" s="93"/>
      <c r="APW18" s="93"/>
      <c r="APX18" s="93"/>
      <c r="APY18" s="93"/>
      <c r="APZ18" s="93"/>
      <c r="AQA18" s="93"/>
      <c r="AQB18" s="93"/>
      <c r="AQC18" s="93"/>
      <c r="AQD18" s="93"/>
      <c r="AQE18" s="93"/>
      <c r="AQF18" s="93"/>
      <c r="AQG18" s="93"/>
      <c r="AQH18" s="93"/>
      <c r="AQI18" s="93"/>
      <c r="AQJ18" s="93"/>
      <c r="AQK18" s="93"/>
      <c r="AQL18" s="93"/>
      <c r="AQM18" s="93"/>
      <c r="AQN18" s="93"/>
      <c r="AQO18" s="93"/>
      <c r="AQP18" s="93"/>
      <c r="AQQ18" s="93"/>
      <c r="AQR18" s="93"/>
      <c r="AQS18" s="93"/>
      <c r="AQT18" s="93"/>
      <c r="AQU18" s="93"/>
      <c r="AQV18" s="93"/>
      <c r="AQW18" s="93"/>
      <c r="AQX18" s="93"/>
      <c r="AQY18" s="93"/>
      <c r="AQZ18" s="93"/>
      <c r="ARA18" s="93"/>
      <c r="ARB18" s="93"/>
      <c r="ARC18" s="93"/>
      <c r="ARD18" s="93"/>
      <c r="ARE18" s="93"/>
      <c r="ARF18" s="93"/>
      <c r="ARG18" s="93"/>
      <c r="ARH18" s="93"/>
      <c r="ARI18" s="93"/>
      <c r="ARJ18" s="93"/>
      <c r="ARK18" s="93"/>
      <c r="ARL18" s="93"/>
      <c r="ARM18" s="93"/>
      <c r="ARN18" s="93"/>
      <c r="ARO18" s="93"/>
      <c r="ARP18" s="93"/>
      <c r="ARQ18" s="93"/>
      <c r="ARR18" s="93"/>
      <c r="ARS18" s="93"/>
      <c r="ART18" s="93"/>
      <c r="ARU18" s="93"/>
      <c r="ARV18" s="93"/>
      <c r="ARW18" s="93"/>
      <c r="ARX18" s="93"/>
      <c r="ARY18" s="93"/>
      <c r="ARZ18" s="93"/>
      <c r="ASA18" s="93"/>
      <c r="ASB18" s="93"/>
      <c r="ASC18" s="93"/>
      <c r="ASD18" s="93"/>
      <c r="ASE18" s="93"/>
      <c r="ASF18" s="93"/>
      <c r="ASG18" s="93"/>
      <c r="ASH18" s="93"/>
      <c r="ASI18" s="93"/>
      <c r="ASJ18" s="93"/>
      <c r="ASK18" s="93"/>
      <c r="ASL18" s="93"/>
      <c r="ASM18" s="93"/>
      <c r="ASN18" s="93"/>
      <c r="ASO18" s="93"/>
      <c r="ASP18" s="93"/>
      <c r="ASQ18" s="93"/>
      <c r="ASR18" s="93"/>
      <c r="ASS18" s="93"/>
      <c r="AST18" s="93"/>
      <c r="ASU18" s="93"/>
      <c r="ASV18" s="93"/>
      <c r="ASW18" s="93"/>
      <c r="ASX18" s="93"/>
      <c r="ASY18" s="93"/>
      <c r="ASZ18" s="93"/>
      <c r="ATA18" s="93"/>
      <c r="ATB18" s="93"/>
      <c r="ATC18" s="93"/>
      <c r="ATD18" s="93"/>
      <c r="ATE18" s="93"/>
      <c r="ATF18" s="93"/>
      <c r="ATG18" s="93"/>
      <c r="ATH18" s="93"/>
      <c r="ATI18" s="93"/>
      <c r="ATJ18" s="93"/>
      <c r="ATK18" s="93"/>
      <c r="ATL18" s="93"/>
      <c r="ATM18" s="93"/>
      <c r="ATN18" s="93"/>
      <c r="ATO18" s="93"/>
      <c r="ATP18" s="93"/>
      <c r="ATQ18" s="93"/>
      <c r="ATR18" s="93"/>
      <c r="ATS18" s="93"/>
      <c r="ATT18" s="93"/>
      <c r="ATU18" s="93"/>
      <c r="ATV18" s="93"/>
      <c r="ATW18" s="93"/>
      <c r="ATX18" s="93"/>
      <c r="ATY18" s="93"/>
      <c r="ATZ18" s="93"/>
      <c r="AUA18" s="93"/>
      <c r="AUB18" s="93"/>
      <c r="AUC18" s="93"/>
      <c r="AUD18" s="93"/>
      <c r="AUE18" s="93"/>
      <c r="AUF18" s="93"/>
      <c r="AUG18" s="93"/>
      <c r="AUH18" s="93"/>
      <c r="AUI18" s="93"/>
      <c r="AUJ18" s="93"/>
      <c r="AUK18" s="93"/>
      <c r="AUL18" s="93"/>
      <c r="AUM18" s="93"/>
      <c r="AUN18" s="93"/>
      <c r="AUO18" s="93"/>
      <c r="AUP18" s="93"/>
      <c r="AUQ18" s="93"/>
      <c r="AUR18" s="93"/>
      <c r="AUS18" s="93"/>
      <c r="AUT18" s="93"/>
      <c r="AUU18" s="93"/>
      <c r="AUV18" s="93"/>
      <c r="AUW18" s="93"/>
      <c r="AUX18" s="93"/>
      <c r="AUY18" s="93"/>
      <c r="AUZ18" s="93"/>
      <c r="AVA18" s="93"/>
      <c r="AVB18" s="93"/>
      <c r="AVC18" s="93"/>
      <c r="AVD18" s="93"/>
      <c r="AVE18" s="93"/>
      <c r="AVF18" s="93"/>
      <c r="AVG18" s="93"/>
      <c r="AVH18" s="93"/>
      <c r="AVI18" s="93"/>
      <c r="AVJ18" s="93"/>
      <c r="AVK18" s="93"/>
      <c r="AVL18" s="93"/>
      <c r="AVM18" s="93"/>
      <c r="AVN18" s="93"/>
      <c r="AVO18" s="93"/>
      <c r="AVP18" s="93"/>
      <c r="AVQ18" s="93"/>
      <c r="AVR18" s="93"/>
      <c r="AVS18" s="93"/>
      <c r="AVT18" s="93"/>
      <c r="AVU18" s="93"/>
      <c r="AVV18" s="93"/>
      <c r="AVW18" s="93"/>
      <c r="AVX18" s="93"/>
      <c r="AVY18" s="93"/>
      <c r="AVZ18" s="93"/>
      <c r="AWA18" s="93"/>
      <c r="AWB18" s="93"/>
      <c r="AWC18" s="93"/>
      <c r="AWD18" s="93"/>
      <c r="AWE18" s="93"/>
      <c r="AWF18" s="93"/>
      <c r="AWG18" s="93"/>
      <c r="AWH18" s="93"/>
      <c r="AWI18" s="93"/>
      <c r="AWJ18" s="93"/>
      <c r="AWK18" s="93"/>
      <c r="AWL18" s="93"/>
      <c r="AWM18" s="93"/>
      <c r="AWN18" s="93"/>
      <c r="AWO18" s="93"/>
      <c r="AWP18" s="93"/>
      <c r="AWQ18" s="93"/>
      <c r="AWR18" s="93"/>
      <c r="AWS18" s="93"/>
      <c r="AWT18" s="93"/>
      <c r="AWU18" s="93"/>
      <c r="AWV18" s="93"/>
      <c r="AWW18" s="93"/>
      <c r="AWX18" s="93"/>
      <c r="AWY18" s="93"/>
      <c r="AWZ18" s="93"/>
      <c r="AXA18" s="93"/>
      <c r="AXB18" s="93"/>
      <c r="AXC18" s="93"/>
      <c r="AXD18" s="93"/>
      <c r="AXE18" s="93"/>
      <c r="AXF18" s="93"/>
      <c r="AXG18" s="93"/>
      <c r="AXH18" s="93"/>
      <c r="AXI18" s="93"/>
      <c r="AXJ18" s="93"/>
      <c r="AXK18" s="93"/>
      <c r="AXL18" s="93"/>
      <c r="AXM18" s="93"/>
      <c r="AXN18" s="93"/>
      <c r="AXO18" s="93"/>
      <c r="AXP18" s="93"/>
      <c r="AXQ18" s="93"/>
      <c r="AXR18" s="93"/>
      <c r="AXS18" s="93"/>
      <c r="AXT18" s="93"/>
      <c r="AXU18" s="93"/>
      <c r="AXV18" s="93"/>
      <c r="AXW18" s="93"/>
      <c r="AXX18" s="93"/>
      <c r="AXY18" s="93"/>
      <c r="AXZ18" s="93"/>
      <c r="AYA18" s="93"/>
      <c r="AYB18" s="93"/>
      <c r="AYC18" s="93"/>
      <c r="AYD18" s="93"/>
      <c r="AYE18" s="93"/>
      <c r="AYF18" s="93"/>
      <c r="AYG18" s="93"/>
      <c r="AYH18" s="93"/>
      <c r="AYI18" s="93"/>
      <c r="AYJ18" s="93"/>
      <c r="AYK18" s="93"/>
      <c r="AYL18" s="93"/>
      <c r="AYM18" s="93"/>
      <c r="AYN18" s="93"/>
      <c r="AYO18" s="93"/>
      <c r="AYP18" s="93"/>
      <c r="AYQ18" s="93"/>
      <c r="AYR18" s="93"/>
      <c r="AYS18" s="93"/>
      <c r="AYT18" s="93"/>
      <c r="AYU18" s="93"/>
      <c r="AYV18" s="93"/>
      <c r="AYW18" s="93"/>
      <c r="AYX18" s="93"/>
      <c r="AYY18" s="93"/>
      <c r="AYZ18" s="93"/>
      <c r="AZA18" s="93"/>
      <c r="AZB18" s="93"/>
      <c r="AZC18" s="93"/>
      <c r="AZD18" s="93"/>
      <c r="AZE18" s="93"/>
      <c r="AZF18" s="93"/>
      <c r="AZG18" s="93"/>
      <c r="AZH18" s="93"/>
      <c r="AZI18" s="93"/>
      <c r="AZJ18" s="93"/>
      <c r="AZK18" s="93"/>
      <c r="AZL18" s="93"/>
      <c r="AZM18" s="93"/>
      <c r="AZN18" s="93"/>
      <c r="AZO18" s="93"/>
      <c r="AZP18" s="93"/>
      <c r="AZQ18" s="93"/>
      <c r="AZR18" s="93"/>
      <c r="AZS18" s="93"/>
      <c r="AZT18" s="93"/>
      <c r="AZU18" s="93"/>
      <c r="AZV18" s="93"/>
      <c r="AZW18" s="93"/>
      <c r="AZX18" s="93"/>
      <c r="AZY18" s="93"/>
      <c r="AZZ18" s="93"/>
      <c r="BAA18" s="93"/>
      <c r="BAB18" s="93"/>
      <c r="BAC18" s="93"/>
      <c r="BAD18" s="93"/>
      <c r="BAE18" s="93"/>
      <c r="BAF18" s="93"/>
      <c r="BAG18" s="93"/>
      <c r="BAH18" s="93"/>
      <c r="BAI18" s="93"/>
      <c r="BAJ18" s="93"/>
      <c r="BAK18" s="93"/>
      <c r="BAL18" s="93"/>
      <c r="BAM18" s="93"/>
      <c r="BAN18" s="93"/>
      <c r="BAO18" s="93"/>
      <c r="BAP18" s="93"/>
      <c r="BAQ18" s="93"/>
      <c r="BAR18" s="93"/>
      <c r="BAS18" s="93"/>
      <c r="BAT18" s="93"/>
      <c r="BAU18" s="93"/>
      <c r="BAV18" s="93"/>
      <c r="BAW18" s="93"/>
      <c r="BAX18" s="93"/>
      <c r="BAY18" s="93"/>
      <c r="BAZ18" s="93"/>
      <c r="BBA18" s="93"/>
      <c r="BBB18" s="93"/>
      <c r="BBC18" s="93"/>
      <c r="BBD18" s="93"/>
      <c r="BBE18" s="93"/>
      <c r="BBF18" s="93"/>
      <c r="BBG18" s="93"/>
      <c r="BBH18" s="93"/>
      <c r="BBI18" s="93"/>
      <c r="BBJ18" s="93"/>
      <c r="BBK18" s="93"/>
      <c r="BBL18" s="93"/>
      <c r="BBM18" s="93"/>
      <c r="BBN18" s="93"/>
      <c r="BBO18" s="93"/>
      <c r="BBP18" s="93"/>
      <c r="BBQ18" s="93"/>
      <c r="BBR18" s="93"/>
      <c r="BBS18" s="93"/>
      <c r="BBT18" s="93"/>
      <c r="BBU18" s="93"/>
      <c r="BBV18" s="93"/>
      <c r="BBW18" s="93"/>
      <c r="BBX18" s="93"/>
      <c r="BBY18" s="93"/>
      <c r="BBZ18" s="93"/>
      <c r="BCA18" s="93"/>
      <c r="BCB18" s="93"/>
      <c r="BCC18" s="93"/>
      <c r="BCD18" s="93"/>
      <c r="BCE18" s="93"/>
      <c r="BCF18" s="93"/>
      <c r="BCG18" s="93"/>
      <c r="BCH18" s="93"/>
      <c r="BCI18" s="93"/>
      <c r="BCJ18" s="93"/>
      <c r="BCK18" s="93"/>
      <c r="BCL18" s="93"/>
      <c r="BCM18" s="93"/>
      <c r="BCN18" s="93"/>
      <c r="BCO18" s="93"/>
      <c r="BCP18" s="93"/>
      <c r="BCQ18" s="93"/>
      <c r="BCR18" s="93"/>
      <c r="BCS18" s="93"/>
      <c r="BCT18" s="93"/>
      <c r="BCU18" s="93"/>
      <c r="BCV18" s="93"/>
      <c r="BCW18" s="93"/>
      <c r="BCX18" s="93"/>
      <c r="BCY18" s="93"/>
      <c r="BCZ18" s="93"/>
      <c r="BDA18" s="93"/>
      <c r="BDB18" s="93"/>
      <c r="BDC18" s="93"/>
      <c r="BDD18" s="93"/>
      <c r="BDE18" s="93"/>
      <c r="BDF18" s="93"/>
      <c r="BDG18" s="93"/>
      <c r="BDH18" s="93"/>
      <c r="BDI18" s="93"/>
      <c r="BDJ18" s="93"/>
      <c r="BDK18" s="93"/>
      <c r="BDL18" s="93"/>
      <c r="BDM18" s="93"/>
      <c r="BDN18" s="93"/>
      <c r="BDO18" s="93"/>
      <c r="BDP18" s="93"/>
      <c r="BDQ18" s="93"/>
      <c r="BDR18" s="93"/>
      <c r="BDS18" s="93"/>
      <c r="BDT18" s="93"/>
      <c r="BDU18" s="93"/>
      <c r="BDV18" s="93"/>
      <c r="BDW18" s="93"/>
      <c r="BDX18" s="93"/>
      <c r="BDY18" s="93"/>
      <c r="BDZ18" s="93"/>
      <c r="BEA18" s="93"/>
      <c r="BEB18" s="93"/>
      <c r="BEC18" s="93"/>
      <c r="BED18" s="93"/>
      <c r="BEE18" s="93"/>
      <c r="BEF18" s="93"/>
      <c r="BEG18" s="93"/>
      <c r="BEH18" s="93"/>
      <c r="BEI18" s="93"/>
      <c r="BEJ18" s="93"/>
      <c r="BEK18" s="93"/>
      <c r="BEL18" s="93"/>
      <c r="BEM18" s="93"/>
      <c r="BEN18" s="93"/>
      <c r="BEO18" s="93"/>
      <c r="BEP18" s="93"/>
      <c r="BEQ18" s="93"/>
      <c r="BER18" s="93"/>
      <c r="BES18" s="93"/>
      <c r="BET18" s="93"/>
      <c r="BEU18" s="93"/>
      <c r="BEV18" s="93"/>
      <c r="BEW18" s="93"/>
      <c r="BEX18" s="93"/>
      <c r="BEY18" s="93"/>
      <c r="BEZ18" s="93"/>
      <c r="BFA18" s="93"/>
      <c r="BFB18" s="93"/>
      <c r="BFC18" s="93"/>
      <c r="BFD18" s="93"/>
      <c r="BFE18" s="93"/>
      <c r="BFF18" s="93"/>
      <c r="BFG18" s="93"/>
      <c r="BFH18" s="93"/>
      <c r="BFI18" s="93"/>
      <c r="BFJ18" s="93"/>
      <c r="BFK18" s="93"/>
      <c r="BFL18" s="93"/>
      <c r="BFM18" s="93"/>
      <c r="BFN18" s="93"/>
      <c r="BFO18" s="93"/>
      <c r="BFP18" s="93"/>
      <c r="BFQ18" s="93"/>
      <c r="BFR18" s="93"/>
      <c r="BFS18" s="93"/>
      <c r="BFT18" s="93"/>
      <c r="BFU18" s="93"/>
      <c r="BFV18" s="93"/>
      <c r="BFW18" s="93"/>
      <c r="BFX18" s="93"/>
      <c r="BFY18" s="93"/>
      <c r="BFZ18" s="93"/>
      <c r="BGA18" s="93"/>
      <c r="BGB18" s="93"/>
      <c r="BGC18" s="93"/>
      <c r="BGD18" s="93"/>
      <c r="BGE18" s="93"/>
      <c r="BGF18" s="93"/>
      <c r="BGG18" s="93"/>
      <c r="BGH18" s="93"/>
      <c r="BGI18" s="93"/>
      <c r="BGJ18" s="93"/>
      <c r="BGK18" s="93"/>
      <c r="BGL18" s="93"/>
      <c r="BGM18" s="93"/>
      <c r="BGN18" s="93"/>
      <c r="BGO18" s="93"/>
      <c r="BGP18" s="93"/>
      <c r="BGQ18" s="93"/>
      <c r="BGR18" s="93"/>
      <c r="BGS18" s="93"/>
      <c r="BGT18" s="93"/>
      <c r="BGU18" s="93"/>
      <c r="BGV18" s="93"/>
      <c r="BGW18" s="93"/>
      <c r="BGX18" s="93"/>
      <c r="BGY18" s="93"/>
      <c r="BGZ18" s="93"/>
      <c r="BHA18" s="93"/>
      <c r="BHB18" s="93"/>
      <c r="BHC18" s="93"/>
      <c r="BHD18" s="93"/>
      <c r="BHE18" s="93"/>
      <c r="BHF18" s="93"/>
      <c r="BHG18" s="93"/>
      <c r="BHH18" s="93"/>
      <c r="BHI18" s="93"/>
      <c r="BHJ18" s="93"/>
      <c r="BHK18" s="93"/>
      <c r="BHL18" s="93"/>
      <c r="BHM18" s="93"/>
      <c r="BHN18" s="93"/>
      <c r="BHO18" s="93"/>
      <c r="BHP18" s="93"/>
      <c r="BHQ18" s="93"/>
      <c r="BHR18" s="93"/>
      <c r="BHS18" s="93"/>
      <c r="BHT18" s="93"/>
      <c r="BHU18" s="93"/>
      <c r="BHV18" s="93"/>
      <c r="BHW18" s="93"/>
      <c r="BHX18" s="93"/>
      <c r="BHY18" s="93"/>
      <c r="BHZ18" s="93"/>
      <c r="BIA18" s="93"/>
      <c r="BIB18" s="93"/>
      <c r="BIC18" s="93"/>
      <c r="BID18" s="93"/>
      <c r="BIE18" s="93"/>
      <c r="BIF18" s="93"/>
      <c r="BIG18" s="93"/>
      <c r="BIH18" s="93"/>
      <c r="BII18" s="93"/>
      <c r="BIJ18" s="93"/>
      <c r="BIK18" s="93"/>
      <c r="BIL18" s="93"/>
      <c r="BIM18" s="93"/>
      <c r="BIN18" s="93"/>
      <c r="BIO18" s="93"/>
      <c r="BIP18" s="93"/>
      <c r="BIQ18" s="93"/>
      <c r="BIR18" s="93"/>
      <c r="BIS18" s="93"/>
      <c r="BIT18" s="93"/>
      <c r="BIU18" s="93"/>
      <c r="BIV18" s="93"/>
      <c r="BIW18" s="93"/>
      <c r="BIX18" s="93"/>
      <c r="BIY18" s="93"/>
      <c r="BIZ18" s="93"/>
      <c r="BJA18" s="93"/>
      <c r="BJB18" s="93"/>
      <c r="BJC18" s="93"/>
      <c r="BJD18" s="93"/>
      <c r="BJE18" s="93"/>
      <c r="BJF18" s="93"/>
      <c r="BJG18" s="93"/>
      <c r="BJH18" s="93"/>
      <c r="BJI18" s="93"/>
      <c r="BJJ18" s="93"/>
      <c r="BJK18" s="93"/>
      <c r="BJL18" s="93"/>
      <c r="BJM18" s="93"/>
      <c r="BJN18" s="93"/>
      <c r="BJO18" s="93"/>
      <c r="BJP18" s="93"/>
      <c r="BJQ18" s="93"/>
      <c r="BJR18" s="93"/>
      <c r="BJS18" s="93"/>
      <c r="BJT18" s="93"/>
      <c r="BJU18" s="93"/>
      <c r="BJV18" s="93"/>
      <c r="BJW18" s="93"/>
      <c r="BJX18" s="93"/>
      <c r="BJY18" s="93"/>
      <c r="BJZ18" s="93"/>
      <c r="BKA18" s="93"/>
      <c r="BKB18" s="93"/>
      <c r="BKC18" s="93"/>
      <c r="BKD18" s="93"/>
      <c r="BKE18" s="93"/>
      <c r="BKF18" s="93"/>
      <c r="BKG18" s="93"/>
      <c r="BKH18" s="93"/>
      <c r="BKI18" s="93"/>
      <c r="BKJ18" s="93"/>
      <c r="BKK18" s="93"/>
      <c r="BKL18" s="93"/>
      <c r="BKM18" s="93"/>
      <c r="BKN18" s="93"/>
      <c r="BKO18" s="93"/>
      <c r="BKP18" s="93"/>
      <c r="BKQ18" s="93"/>
      <c r="BKR18" s="93"/>
      <c r="BKS18" s="93"/>
      <c r="BKT18" s="93"/>
      <c r="BKU18" s="93"/>
      <c r="BKV18" s="93"/>
      <c r="BKW18" s="93"/>
      <c r="BKX18" s="93"/>
      <c r="BKY18" s="93"/>
      <c r="BKZ18" s="93"/>
      <c r="BLA18" s="93"/>
      <c r="BLB18" s="93"/>
      <c r="BLC18" s="93"/>
      <c r="BLD18" s="93"/>
      <c r="BLE18" s="93"/>
      <c r="BLF18" s="93"/>
      <c r="BLG18" s="93"/>
      <c r="BLH18" s="93"/>
      <c r="BLI18" s="93"/>
      <c r="BLJ18" s="93"/>
      <c r="BLK18" s="93"/>
      <c r="BLL18" s="93"/>
      <c r="BLM18" s="93"/>
      <c r="BLN18" s="93"/>
      <c r="BLO18" s="93"/>
      <c r="BLP18" s="93"/>
      <c r="BLQ18" s="93"/>
      <c r="BLR18" s="93"/>
      <c r="BLS18" s="93"/>
      <c r="BLT18" s="93"/>
      <c r="BLU18" s="93"/>
      <c r="BLV18" s="93"/>
      <c r="BLW18" s="93"/>
      <c r="BLX18" s="93"/>
      <c r="BLY18" s="93"/>
      <c r="BLZ18" s="93"/>
      <c r="BMA18" s="93"/>
      <c r="BMB18" s="93"/>
      <c r="BMC18" s="93"/>
      <c r="BMD18" s="93"/>
      <c r="BME18" s="93"/>
      <c r="BMF18" s="93"/>
      <c r="BMG18" s="93"/>
      <c r="BMH18" s="93"/>
      <c r="BMI18" s="93"/>
      <c r="BMJ18" s="93"/>
      <c r="BMK18" s="93"/>
      <c r="BML18" s="93"/>
      <c r="BMM18" s="93"/>
      <c r="BMN18" s="93"/>
      <c r="BMO18" s="93"/>
      <c r="BMP18" s="93"/>
      <c r="BMQ18" s="93"/>
      <c r="BMR18" s="93"/>
      <c r="BMS18" s="93"/>
      <c r="BMT18" s="93"/>
      <c r="BMU18" s="93"/>
      <c r="BMV18" s="93"/>
      <c r="BMW18" s="93"/>
      <c r="BMX18" s="93"/>
      <c r="BMY18" s="93"/>
      <c r="BMZ18" s="93"/>
      <c r="BNA18" s="93"/>
      <c r="BNB18" s="93"/>
      <c r="BNC18" s="93"/>
      <c r="BND18" s="93"/>
      <c r="BNE18" s="93"/>
      <c r="BNF18" s="93"/>
      <c r="BNG18" s="93"/>
      <c r="BNH18" s="93"/>
      <c r="BNI18" s="93"/>
      <c r="BNJ18" s="93"/>
      <c r="BNK18" s="93"/>
      <c r="BNL18" s="93"/>
      <c r="BNM18" s="93"/>
      <c r="BNN18" s="93"/>
      <c r="BNO18" s="93"/>
      <c r="BNP18" s="93"/>
      <c r="BNQ18" s="93"/>
      <c r="BNR18" s="93"/>
      <c r="BNS18" s="93"/>
      <c r="BNT18" s="93"/>
      <c r="BNU18" s="93"/>
      <c r="BNV18" s="93"/>
      <c r="BNW18" s="93"/>
      <c r="BNX18" s="93"/>
      <c r="BNY18" s="93"/>
      <c r="BNZ18" s="93"/>
      <c r="BOA18" s="93"/>
      <c r="BOB18" s="93"/>
      <c r="BOC18" s="93"/>
      <c r="BOD18" s="93"/>
      <c r="BOE18" s="93"/>
      <c r="BOF18" s="93"/>
      <c r="BOG18" s="93"/>
      <c r="BOH18" s="93"/>
      <c r="BOI18" s="93"/>
      <c r="BOJ18" s="93"/>
      <c r="BOK18" s="93"/>
      <c r="BOL18" s="93"/>
      <c r="BOM18" s="93"/>
      <c r="BON18" s="93"/>
      <c r="BOO18" s="93"/>
      <c r="BOP18" s="93"/>
      <c r="BOQ18" s="93"/>
      <c r="BOR18" s="93"/>
      <c r="BOS18" s="93"/>
      <c r="BOT18" s="93"/>
      <c r="BOU18" s="93"/>
      <c r="BOV18" s="93"/>
      <c r="BOW18" s="93"/>
      <c r="BOX18" s="93"/>
      <c r="BOY18" s="93"/>
      <c r="BOZ18" s="93"/>
      <c r="BPA18" s="93"/>
      <c r="BPB18" s="93"/>
      <c r="BPC18" s="93"/>
      <c r="BPD18" s="93"/>
      <c r="BPE18" s="93"/>
      <c r="BPF18" s="93"/>
      <c r="BPG18" s="93"/>
      <c r="BPH18" s="93"/>
      <c r="BPI18" s="93"/>
      <c r="BPJ18" s="93"/>
      <c r="BPK18" s="93"/>
      <c r="BPL18" s="93"/>
      <c r="BPM18" s="93"/>
      <c r="BPN18" s="93"/>
      <c r="BPO18" s="93"/>
      <c r="BPP18" s="93"/>
      <c r="BPQ18" s="93"/>
      <c r="BPR18" s="93"/>
      <c r="BPS18" s="93"/>
      <c r="BPT18" s="93"/>
      <c r="BPU18" s="93"/>
      <c r="BPV18" s="93"/>
      <c r="BPW18" s="93"/>
      <c r="BPX18" s="93"/>
      <c r="BPY18" s="93"/>
      <c r="BPZ18" s="93"/>
      <c r="BQA18" s="93"/>
      <c r="BQB18" s="93"/>
      <c r="BQC18" s="93"/>
      <c r="BQD18" s="93"/>
      <c r="BQE18" s="93"/>
      <c r="BQF18" s="93"/>
      <c r="BQG18" s="93"/>
      <c r="BQH18" s="93"/>
      <c r="BQI18" s="93"/>
      <c r="BQJ18" s="93"/>
      <c r="BQK18" s="93"/>
      <c r="BQL18" s="93"/>
      <c r="BQM18" s="93"/>
      <c r="BQN18" s="93"/>
      <c r="BQO18" s="93"/>
      <c r="BQP18" s="93"/>
      <c r="BQQ18" s="93"/>
      <c r="BQR18" s="93"/>
      <c r="BQS18" s="93"/>
      <c r="BQT18" s="93"/>
      <c r="BQU18" s="93"/>
      <c r="BQV18" s="93"/>
      <c r="BQW18" s="93"/>
      <c r="BQX18" s="93"/>
      <c r="BQY18" s="93"/>
      <c r="BQZ18" s="93"/>
      <c r="BRA18" s="93"/>
      <c r="BRB18" s="93"/>
      <c r="BRC18" s="93"/>
      <c r="BRD18" s="93"/>
      <c r="BRE18" s="93"/>
      <c r="BRF18" s="93"/>
      <c r="BRG18" s="93"/>
      <c r="BRH18" s="93"/>
      <c r="BRI18" s="93"/>
      <c r="BRJ18" s="93"/>
      <c r="BRK18" s="93"/>
      <c r="BRL18" s="93"/>
      <c r="BRM18" s="93"/>
      <c r="BRN18" s="93"/>
      <c r="BRO18" s="93"/>
      <c r="BRP18" s="93"/>
      <c r="BRQ18" s="93"/>
      <c r="BRR18" s="93"/>
      <c r="BRS18" s="93"/>
      <c r="BRT18" s="93"/>
      <c r="BRU18" s="93"/>
      <c r="BRV18" s="93"/>
      <c r="BRW18" s="93"/>
      <c r="BRX18" s="93"/>
      <c r="BRY18" s="93"/>
      <c r="BRZ18" s="93"/>
      <c r="BSA18" s="93"/>
      <c r="BSB18" s="93"/>
      <c r="BSC18" s="93"/>
      <c r="BSD18" s="93"/>
      <c r="BSE18" s="93"/>
      <c r="BSF18" s="93"/>
      <c r="BSG18" s="93"/>
      <c r="BSH18" s="93"/>
      <c r="BSI18" s="93"/>
      <c r="BSJ18" s="93"/>
      <c r="BSK18" s="93"/>
      <c r="BSL18" s="93"/>
      <c r="BSM18" s="93"/>
      <c r="BSN18" s="93"/>
      <c r="BSO18" s="93"/>
      <c r="BSP18" s="93"/>
      <c r="BSQ18" s="93"/>
      <c r="BSR18" s="93"/>
      <c r="BSS18" s="93"/>
      <c r="BST18" s="93"/>
      <c r="BSU18" s="93"/>
      <c r="BSV18" s="93"/>
      <c r="BSW18" s="93"/>
      <c r="BSX18" s="93"/>
      <c r="BSY18" s="93"/>
      <c r="BSZ18" s="93"/>
      <c r="BTA18" s="93"/>
      <c r="BTB18" s="93"/>
      <c r="BTC18" s="93"/>
      <c r="BTD18" s="93"/>
      <c r="BTE18" s="93"/>
      <c r="BTF18" s="93"/>
      <c r="BTG18" s="93"/>
      <c r="BTH18" s="93"/>
      <c r="BTI18" s="93"/>
      <c r="BTJ18" s="93"/>
      <c r="BTK18" s="93"/>
      <c r="BTL18" s="93"/>
      <c r="BTM18" s="93"/>
      <c r="BTN18" s="93"/>
      <c r="BTO18" s="93"/>
      <c r="BTP18" s="93"/>
      <c r="BTQ18" s="93"/>
      <c r="BTR18" s="93"/>
      <c r="BTS18" s="93"/>
      <c r="BTT18" s="93"/>
      <c r="BTU18" s="93"/>
      <c r="BTV18" s="93"/>
      <c r="BTW18" s="93"/>
      <c r="BTX18" s="93"/>
      <c r="BTY18" s="93"/>
      <c r="BTZ18" s="93"/>
      <c r="BUA18" s="93"/>
      <c r="BUB18" s="93"/>
      <c r="BUC18" s="93"/>
      <c r="BUD18" s="93"/>
      <c r="BUE18" s="93"/>
      <c r="BUF18" s="93"/>
      <c r="BUG18" s="93"/>
      <c r="BUH18" s="93"/>
      <c r="BUI18" s="93"/>
      <c r="BUJ18" s="93"/>
      <c r="BUK18" s="93"/>
      <c r="BUL18" s="93"/>
      <c r="BUM18" s="93"/>
      <c r="BUN18" s="93"/>
      <c r="BUO18" s="93"/>
      <c r="BUP18" s="93"/>
      <c r="BUQ18" s="93"/>
      <c r="BUR18" s="93"/>
      <c r="BUS18" s="93"/>
      <c r="BUT18" s="93"/>
      <c r="BUU18" s="93"/>
      <c r="BUV18" s="93"/>
      <c r="BUW18" s="93"/>
      <c r="BUX18" s="93"/>
      <c r="BUY18" s="93"/>
      <c r="BUZ18" s="93"/>
      <c r="BVA18" s="93"/>
      <c r="BVB18" s="93"/>
      <c r="BVC18" s="93"/>
      <c r="BVD18" s="93"/>
      <c r="BVE18" s="93"/>
      <c r="BVF18" s="93"/>
      <c r="BVG18" s="93"/>
      <c r="BVH18" s="93"/>
      <c r="BVI18" s="93"/>
      <c r="BVJ18" s="93"/>
      <c r="BVK18" s="93"/>
      <c r="BVL18" s="93"/>
      <c r="BVM18" s="93"/>
      <c r="BVN18" s="93"/>
      <c r="BVO18" s="93"/>
      <c r="BVP18" s="93"/>
      <c r="BVQ18" s="93"/>
      <c r="BVR18" s="93"/>
      <c r="BVS18" s="93"/>
      <c r="BVT18" s="93"/>
      <c r="BVU18" s="93"/>
      <c r="BVV18" s="93"/>
      <c r="BVW18" s="93"/>
      <c r="BVX18" s="93"/>
      <c r="BVY18" s="93"/>
      <c r="BVZ18" s="93"/>
      <c r="BWA18" s="93"/>
      <c r="BWB18" s="93"/>
      <c r="BWC18" s="93"/>
      <c r="BWD18" s="93"/>
      <c r="BWE18" s="93"/>
      <c r="BWF18" s="93"/>
      <c r="BWG18" s="93"/>
      <c r="BWH18" s="93"/>
      <c r="BWI18" s="93"/>
      <c r="BWJ18" s="93"/>
      <c r="BWK18" s="93"/>
      <c r="BWL18" s="93"/>
      <c r="BWM18" s="93"/>
      <c r="BWN18" s="93"/>
      <c r="BWO18" s="93"/>
      <c r="BWP18" s="93"/>
      <c r="BWQ18" s="93"/>
      <c r="BWR18" s="93"/>
      <c r="BWS18" s="93"/>
      <c r="BWT18" s="93"/>
      <c r="BWU18" s="93"/>
      <c r="BWV18" s="93"/>
      <c r="BWW18" s="93"/>
      <c r="BWX18" s="93"/>
      <c r="BWY18" s="93"/>
      <c r="BWZ18" s="93"/>
      <c r="BXA18" s="93"/>
      <c r="BXB18" s="93"/>
      <c r="BXC18" s="93"/>
      <c r="BXD18" s="93"/>
      <c r="BXE18" s="93"/>
      <c r="BXF18" s="93"/>
      <c r="BXG18" s="93"/>
      <c r="BXH18" s="93"/>
      <c r="BXI18" s="93"/>
      <c r="BXJ18" s="93"/>
      <c r="BXK18" s="93"/>
      <c r="BXL18" s="93"/>
      <c r="BXM18" s="93"/>
      <c r="BXN18" s="93"/>
      <c r="BXO18" s="93"/>
      <c r="BXP18" s="93"/>
      <c r="BXQ18" s="93"/>
      <c r="BXR18" s="93"/>
      <c r="BXS18" s="93"/>
      <c r="BXT18" s="93"/>
      <c r="BXU18" s="93"/>
      <c r="BXV18" s="93"/>
      <c r="BXW18" s="93"/>
      <c r="BXX18" s="93"/>
      <c r="BXY18" s="93"/>
      <c r="BXZ18" s="93"/>
      <c r="BYA18" s="93"/>
      <c r="BYB18" s="93"/>
      <c r="BYC18" s="93"/>
      <c r="BYD18" s="93"/>
      <c r="BYE18" s="93"/>
      <c r="BYF18" s="93"/>
      <c r="BYG18" s="93"/>
      <c r="BYH18" s="93"/>
      <c r="BYI18" s="93"/>
      <c r="BYJ18" s="93"/>
      <c r="BYK18" s="93"/>
      <c r="BYL18" s="93"/>
      <c r="BYM18" s="93"/>
      <c r="BYN18" s="93"/>
      <c r="BYO18" s="93"/>
      <c r="BYP18" s="93"/>
      <c r="BYQ18" s="93"/>
      <c r="BYR18" s="93"/>
      <c r="BYS18" s="93"/>
      <c r="BYT18" s="93"/>
      <c r="BYU18" s="93"/>
      <c r="BYV18" s="93"/>
      <c r="BYW18" s="93"/>
      <c r="BYX18" s="93"/>
      <c r="BYY18" s="93"/>
      <c r="BYZ18" s="93"/>
      <c r="BZA18" s="93"/>
      <c r="BZB18" s="93"/>
      <c r="BZC18" s="93"/>
      <c r="BZD18" s="93"/>
      <c r="BZE18" s="93"/>
      <c r="BZF18" s="93"/>
      <c r="BZG18" s="93"/>
      <c r="BZH18" s="93"/>
      <c r="BZI18" s="93"/>
      <c r="BZJ18" s="93"/>
      <c r="BZK18" s="93"/>
      <c r="BZL18" s="93"/>
      <c r="BZM18" s="93"/>
      <c r="BZN18" s="93"/>
      <c r="BZO18" s="93"/>
      <c r="BZP18" s="93"/>
      <c r="BZQ18" s="93"/>
      <c r="BZR18" s="93"/>
      <c r="BZS18" s="93"/>
      <c r="BZT18" s="93"/>
      <c r="BZU18" s="93"/>
      <c r="BZV18" s="93"/>
      <c r="BZW18" s="93"/>
      <c r="BZX18" s="93"/>
      <c r="BZY18" s="93"/>
      <c r="BZZ18" s="93"/>
      <c r="CAA18" s="93"/>
      <c r="CAB18" s="93"/>
      <c r="CAC18" s="93"/>
      <c r="CAD18" s="93"/>
      <c r="CAE18" s="93"/>
      <c r="CAF18" s="93"/>
      <c r="CAG18" s="93"/>
      <c r="CAH18" s="93"/>
      <c r="CAI18" s="93"/>
      <c r="CAJ18" s="93"/>
      <c r="CAK18" s="93"/>
      <c r="CAL18" s="93"/>
      <c r="CAM18" s="93"/>
      <c r="CAN18" s="93"/>
      <c r="CAO18" s="93"/>
      <c r="CAP18" s="93"/>
      <c r="CAQ18" s="93"/>
      <c r="CAR18" s="93"/>
      <c r="CAS18" s="93"/>
      <c r="CAT18" s="93"/>
      <c r="CAU18" s="93"/>
      <c r="CAV18" s="93"/>
      <c r="CAW18" s="93"/>
      <c r="CAX18" s="93"/>
      <c r="CAY18" s="93"/>
      <c r="CAZ18" s="93"/>
      <c r="CBA18" s="93"/>
      <c r="CBB18" s="93"/>
      <c r="CBC18" s="93"/>
      <c r="CBD18" s="93"/>
      <c r="CBE18" s="93"/>
      <c r="CBF18" s="93"/>
      <c r="CBG18" s="93"/>
      <c r="CBH18" s="93"/>
      <c r="CBI18" s="93"/>
      <c r="CBJ18" s="93"/>
      <c r="CBK18" s="93"/>
      <c r="CBL18" s="93"/>
      <c r="CBM18" s="93"/>
      <c r="CBN18" s="93"/>
      <c r="CBO18" s="93"/>
      <c r="CBP18" s="93"/>
      <c r="CBQ18" s="93"/>
      <c r="CBR18" s="93"/>
      <c r="CBS18" s="93"/>
      <c r="CBT18" s="93"/>
      <c r="CBU18" s="93"/>
      <c r="CBV18" s="93"/>
      <c r="CBW18" s="93"/>
      <c r="CBX18" s="93"/>
      <c r="CBY18" s="93"/>
      <c r="CBZ18" s="93"/>
      <c r="CCA18" s="93"/>
      <c r="CCB18" s="93"/>
      <c r="CCC18" s="93"/>
      <c r="CCD18" s="93"/>
      <c r="CCE18" s="93"/>
      <c r="CCF18" s="93"/>
      <c r="CCG18" s="93"/>
      <c r="CCH18" s="93"/>
      <c r="CCI18" s="93"/>
      <c r="CCJ18" s="93"/>
      <c r="CCK18" s="93"/>
      <c r="CCL18" s="93"/>
      <c r="CCM18" s="93"/>
      <c r="CCN18" s="93"/>
      <c r="CCO18" s="93"/>
      <c r="CCP18" s="93"/>
      <c r="CCQ18" s="93"/>
      <c r="CCR18" s="93"/>
      <c r="CCS18" s="93"/>
      <c r="CCT18" s="93"/>
      <c r="CCU18" s="93"/>
      <c r="CCV18" s="93"/>
      <c r="CCW18" s="93"/>
      <c r="CCX18" s="93"/>
      <c r="CCY18" s="93"/>
      <c r="CCZ18" s="93"/>
      <c r="CDA18" s="93"/>
      <c r="CDB18" s="93"/>
      <c r="CDC18" s="93"/>
      <c r="CDD18" s="93"/>
      <c r="CDE18" s="93"/>
      <c r="CDF18" s="93"/>
      <c r="CDG18" s="93"/>
      <c r="CDH18" s="93"/>
      <c r="CDI18" s="93"/>
      <c r="CDJ18" s="93"/>
      <c r="CDK18" s="93"/>
      <c r="CDL18" s="93"/>
      <c r="CDM18" s="93"/>
      <c r="CDN18" s="93"/>
      <c r="CDO18" s="93"/>
      <c r="CDP18" s="93"/>
      <c r="CDQ18" s="93"/>
      <c r="CDR18" s="93"/>
      <c r="CDS18" s="93"/>
      <c r="CDT18" s="93"/>
      <c r="CDU18" s="93"/>
      <c r="CDV18" s="93"/>
      <c r="CDW18" s="93"/>
      <c r="CDX18" s="93"/>
      <c r="CDY18" s="93"/>
      <c r="CDZ18" s="93"/>
      <c r="CEA18" s="93"/>
      <c r="CEB18" s="93"/>
      <c r="CEC18" s="93"/>
      <c r="CED18" s="93"/>
      <c r="CEE18" s="93"/>
      <c r="CEF18" s="93"/>
      <c r="CEG18" s="93"/>
      <c r="CEH18" s="93"/>
      <c r="CEI18" s="93"/>
      <c r="CEJ18" s="93"/>
      <c r="CEK18" s="93"/>
      <c r="CEL18" s="93"/>
      <c r="CEM18" s="93"/>
      <c r="CEN18" s="93"/>
      <c r="CEO18" s="93"/>
      <c r="CEP18" s="93"/>
      <c r="CEQ18" s="93"/>
      <c r="CER18" s="93"/>
      <c r="CES18" s="93"/>
      <c r="CET18" s="93"/>
      <c r="CEU18" s="93"/>
      <c r="CEV18" s="93"/>
      <c r="CEW18" s="93"/>
      <c r="CEX18" s="93"/>
      <c r="CEY18" s="93"/>
      <c r="CEZ18" s="93"/>
      <c r="CFA18" s="93"/>
      <c r="CFB18" s="93"/>
      <c r="CFC18" s="93"/>
      <c r="CFD18" s="93"/>
      <c r="CFE18" s="93"/>
      <c r="CFF18" s="93"/>
      <c r="CFG18" s="93"/>
      <c r="CFH18" s="93"/>
      <c r="CFI18" s="93"/>
      <c r="CFJ18" s="93"/>
      <c r="CFK18" s="93"/>
      <c r="CFL18" s="93"/>
      <c r="CFM18" s="93"/>
      <c r="CFN18" s="93"/>
      <c r="CFO18" s="93"/>
      <c r="CFP18" s="93"/>
      <c r="CFQ18" s="93"/>
      <c r="CFR18" s="93"/>
      <c r="CFS18" s="93"/>
      <c r="CFT18" s="93"/>
      <c r="CFU18" s="93"/>
      <c r="CFV18" s="93"/>
      <c r="CFW18" s="93"/>
      <c r="CFX18" s="93"/>
      <c r="CFY18" s="93"/>
      <c r="CFZ18" s="93"/>
      <c r="CGA18" s="93"/>
      <c r="CGB18" s="93"/>
      <c r="CGC18" s="93"/>
      <c r="CGD18" s="93"/>
      <c r="CGE18" s="93"/>
      <c r="CGF18" s="93"/>
      <c r="CGG18" s="93"/>
      <c r="CGH18" s="93"/>
      <c r="CGI18" s="93"/>
      <c r="CGJ18" s="93"/>
      <c r="CGK18" s="93"/>
      <c r="CGL18" s="93"/>
      <c r="CGM18" s="93"/>
      <c r="CGN18" s="93"/>
      <c r="CGO18" s="93"/>
      <c r="CGP18" s="93"/>
      <c r="CGQ18" s="93"/>
      <c r="CGR18" s="93"/>
      <c r="CGS18" s="93"/>
      <c r="CGT18" s="93"/>
      <c r="CGU18" s="93"/>
      <c r="CGV18" s="93"/>
      <c r="CGW18" s="93"/>
      <c r="CGX18" s="93"/>
      <c r="CGY18" s="93"/>
      <c r="CGZ18" s="93"/>
      <c r="CHA18" s="93"/>
      <c r="CHB18" s="93"/>
      <c r="CHC18" s="93"/>
      <c r="CHD18" s="93"/>
      <c r="CHE18" s="93"/>
      <c r="CHF18" s="93"/>
      <c r="CHG18" s="93"/>
      <c r="CHH18" s="93"/>
      <c r="CHI18" s="93"/>
      <c r="CHJ18" s="93"/>
      <c r="CHK18" s="93"/>
      <c r="CHL18" s="93"/>
      <c r="CHM18" s="93"/>
      <c r="CHN18" s="93"/>
      <c r="CHO18" s="93"/>
      <c r="CHP18" s="93"/>
      <c r="CHQ18" s="93"/>
      <c r="CHR18" s="93"/>
      <c r="CHS18" s="93"/>
      <c r="CHT18" s="93"/>
      <c r="CHU18" s="93"/>
      <c r="CHV18" s="93"/>
      <c r="CHW18" s="93"/>
      <c r="CHX18" s="93"/>
      <c r="CHY18" s="93"/>
      <c r="CHZ18" s="93"/>
      <c r="CIA18" s="93"/>
      <c r="CIB18" s="93"/>
      <c r="CIC18" s="93"/>
      <c r="CID18" s="93"/>
      <c r="CIE18" s="93"/>
      <c r="CIF18" s="93"/>
      <c r="CIG18" s="93"/>
      <c r="CIH18" s="93"/>
      <c r="CII18" s="93"/>
      <c r="CIJ18" s="93"/>
      <c r="CIK18" s="93"/>
      <c r="CIL18" s="93"/>
      <c r="CIM18" s="93"/>
      <c r="CIN18" s="93"/>
      <c r="CIO18" s="93"/>
      <c r="CIP18" s="93"/>
      <c r="CIQ18" s="93"/>
      <c r="CIR18" s="93"/>
      <c r="CIS18" s="93"/>
      <c r="CIT18" s="93"/>
      <c r="CIU18" s="93"/>
      <c r="CIV18" s="93"/>
      <c r="CIW18" s="93"/>
      <c r="CIX18" s="93"/>
      <c r="CIY18" s="93"/>
      <c r="CIZ18" s="93"/>
      <c r="CJA18" s="93"/>
      <c r="CJB18" s="93"/>
      <c r="CJC18" s="93"/>
      <c r="CJD18" s="93"/>
      <c r="CJE18" s="93"/>
      <c r="CJF18" s="93"/>
      <c r="CJG18" s="93"/>
      <c r="CJH18" s="93"/>
      <c r="CJI18" s="93"/>
      <c r="CJJ18" s="93"/>
      <c r="CJK18" s="93"/>
      <c r="CJL18" s="93"/>
      <c r="CJM18" s="93"/>
      <c r="CJN18" s="93"/>
      <c r="CJO18" s="93"/>
      <c r="CJP18" s="93"/>
      <c r="CJQ18" s="93"/>
      <c r="CJR18" s="93"/>
      <c r="CJS18" s="93"/>
      <c r="CJT18" s="93"/>
      <c r="CJU18" s="93"/>
      <c r="CJV18" s="93"/>
      <c r="CJW18" s="93"/>
      <c r="CJX18" s="93"/>
      <c r="CJY18" s="93"/>
      <c r="CJZ18" s="93"/>
      <c r="CKA18" s="93"/>
      <c r="CKB18" s="93"/>
      <c r="CKC18" s="93"/>
      <c r="CKD18" s="93"/>
      <c r="CKE18" s="93"/>
      <c r="CKF18" s="93"/>
      <c r="CKG18" s="93"/>
      <c r="CKH18" s="93"/>
      <c r="CKI18" s="93"/>
      <c r="CKJ18" s="93"/>
      <c r="CKK18" s="93"/>
      <c r="CKL18" s="93"/>
      <c r="CKM18" s="93"/>
      <c r="CKN18" s="93"/>
      <c r="CKO18" s="93"/>
      <c r="CKP18" s="93"/>
      <c r="CKQ18" s="93"/>
      <c r="CKR18" s="93"/>
      <c r="CKS18" s="93"/>
      <c r="CKT18" s="93"/>
      <c r="CKU18" s="93"/>
      <c r="CKV18" s="93"/>
      <c r="CKW18" s="93"/>
      <c r="CKX18" s="93"/>
      <c r="CKY18" s="93"/>
      <c r="CKZ18" s="93"/>
      <c r="CLA18" s="93"/>
      <c r="CLB18" s="93"/>
      <c r="CLC18" s="93"/>
      <c r="CLD18" s="93"/>
      <c r="CLE18" s="93"/>
      <c r="CLF18" s="93"/>
      <c r="CLG18" s="93"/>
      <c r="CLH18" s="93"/>
      <c r="CLI18" s="93"/>
      <c r="CLJ18" s="93"/>
      <c r="CLK18" s="93"/>
      <c r="CLL18" s="93"/>
      <c r="CLM18" s="93"/>
      <c r="CLN18" s="93"/>
      <c r="CLO18" s="93"/>
      <c r="CLP18" s="93"/>
      <c r="CLQ18" s="93"/>
      <c r="CLR18" s="93"/>
      <c r="CLS18" s="93"/>
      <c r="CLT18" s="93"/>
      <c r="CLU18" s="93"/>
      <c r="CLV18" s="93"/>
      <c r="CLW18" s="93"/>
      <c r="CLX18" s="93"/>
      <c r="CLY18" s="93"/>
      <c r="CLZ18" s="93"/>
      <c r="CMA18" s="93"/>
      <c r="CMB18" s="93"/>
      <c r="CMC18" s="93"/>
      <c r="CMD18" s="93"/>
      <c r="CME18" s="93"/>
      <c r="CMF18" s="93"/>
      <c r="CMG18" s="93"/>
      <c r="CMH18" s="93"/>
      <c r="CMI18" s="93"/>
      <c r="CMJ18" s="93"/>
      <c r="CMK18" s="93"/>
      <c r="CML18" s="93"/>
      <c r="CMM18" s="93"/>
      <c r="CMN18" s="93"/>
      <c r="CMO18" s="93"/>
      <c r="CMP18" s="93"/>
      <c r="CMQ18" s="93"/>
      <c r="CMR18" s="93"/>
      <c r="CMS18" s="93"/>
      <c r="CMT18" s="93"/>
      <c r="CMU18" s="93"/>
      <c r="CMV18" s="93"/>
      <c r="CMW18" s="93"/>
      <c r="CMX18" s="93"/>
      <c r="CMY18" s="93"/>
      <c r="CMZ18" s="93"/>
      <c r="CNA18" s="93"/>
      <c r="CNB18" s="93"/>
      <c r="CNC18" s="93"/>
      <c r="CND18" s="93"/>
      <c r="CNE18" s="93"/>
      <c r="CNF18" s="93"/>
      <c r="CNG18" s="93"/>
      <c r="CNH18" s="93"/>
      <c r="CNI18" s="93"/>
      <c r="CNJ18" s="93"/>
      <c r="CNK18" s="93"/>
      <c r="CNL18" s="93"/>
      <c r="CNM18" s="93"/>
      <c r="CNN18" s="93"/>
      <c r="CNO18" s="93"/>
      <c r="CNP18" s="93"/>
      <c r="CNQ18" s="93"/>
      <c r="CNR18" s="93"/>
      <c r="CNS18" s="93"/>
      <c r="CNT18" s="93"/>
      <c r="CNU18" s="93"/>
      <c r="CNV18" s="93"/>
      <c r="CNW18" s="93"/>
      <c r="CNX18" s="93"/>
      <c r="CNY18" s="93"/>
      <c r="CNZ18" s="93"/>
      <c r="COA18" s="93"/>
      <c r="COB18" s="93"/>
      <c r="COC18" s="93"/>
      <c r="COD18" s="93"/>
      <c r="COE18" s="93"/>
      <c r="COF18" s="93"/>
      <c r="COG18" s="93"/>
      <c r="COH18" s="93"/>
      <c r="COI18" s="93"/>
      <c r="COJ18" s="93"/>
      <c r="COK18" s="93"/>
      <c r="COL18" s="93"/>
      <c r="COM18" s="93"/>
      <c r="CON18" s="93"/>
      <c r="COO18" s="93"/>
      <c r="COP18" s="93"/>
      <c r="COQ18" s="93"/>
      <c r="COR18" s="93"/>
      <c r="COS18" s="93"/>
      <c r="COT18" s="93"/>
      <c r="COU18" s="93"/>
      <c r="COV18" s="93"/>
      <c r="COW18" s="93"/>
      <c r="COX18" s="93"/>
      <c r="COY18" s="93"/>
      <c r="COZ18" s="93"/>
      <c r="CPA18" s="93"/>
      <c r="CPB18" s="93"/>
      <c r="CPC18" s="93"/>
      <c r="CPD18" s="93"/>
      <c r="CPE18" s="93"/>
      <c r="CPF18" s="93"/>
      <c r="CPG18" s="93"/>
      <c r="CPH18" s="93"/>
      <c r="CPI18" s="93"/>
      <c r="CPJ18" s="93"/>
      <c r="CPK18" s="93"/>
      <c r="CPL18" s="93"/>
      <c r="CPM18" s="93"/>
      <c r="CPN18" s="93"/>
      <c r="CPO18" s="93"/>
      <c r="CPP18" s="93"/>
      <c r="CPQ18" s="93"/>
      <c r="CPR18" s="93"/>
      <c r="CPS18" s="93"/>
      <c r="CPT18" s="93"/>
      <c r="CPU18" s="93"/>
      <c r="CPV18" s="93"/>
      <c r="CPW18" s="93"/>
      <c r="CPX18" s="93"/>
      <c r="CPY18" s="93"/>
      <c r="CPZ18" s="93"/>
      <c r="CQA18" s="93"/>
      <c r="CQB18" s="93"/>
      <c r="CQC18" s="93"/>
      <c r="CQD18" s="93"/>
      <c r="CQE18" s="93"/>
      <c r="CQF18" s="93"/>
      <c r="CQG18" s="93"/>
      <c r="CQH18" s="93"/>
      <c r="CQI18" s="93"/>
      <c r="CQJ18" s="93"/>
      <c r="CQK18" s="93"/>
      <c r="CQL18" s="93"/>
      <c r="CQM18" s="93"/>
      <c r="CQN18" s="93"/>
      <c r="CQO18" s="93"/>
      <c r="CQP18" s="93"/>
      <c r="CQQ18" s="93"/>
      <c r="CQR18" s="93"/>
      <c r="CQS18" s="93"/>
      <c r="CQT18" s="93"/>
      <c r="CQU18" s="93"/>
      <c r="CQV18" s="93"/>
      <c r="CQW18" s="93"/>
      <c r="CQX18" s="93"/>
      <c r="CQY18" s="93"/>
      <c r="CQZ18" s="93"/>
      <c r="CRA18" s="93"/>
      <c r="CRB18" s="93"/>
      <c r="CRC18" s="93"/>
      <c r="CRD18" s="93"/>
      <c r="CRE18" s="93"/>
      <c r="CRF18" s="93"/>
      <c r="CRG18" s="93"/>
      <c r="CRH18" s="93"/>
      <c r="CRI18" s="93"/>
      <c r="CRJ18" s="93"/>
      <c r="CRK18" s="93"/>
      <c r="CRL18" s="93"/>
      <c r="CRM18" s="93"/>
      <c r="CRN18" s="93"/>
      <c r="CRO18" s="93"/>
      <c r="CRP18" s="93"/>
      <c r="CRQ18" s="93"/>
      <c r="CRR18" s="93"/>
      <c r="CRS18" s="93"/>
      <c r="CRT18" s="93"/>
      <c r="CRU18" s="93"/>
      <c r="CRV18" s="93"/>
      <c r="CRW18" s="93"/>
      <c r="CRX18" s="93"/>
      <c r="CRY18" s="93"/>
      <c r="CRZ18" s="93"/>
      <c r="CSA18" s="93"/>
      <c r="CSB18" s="93"/>
      <c r="CSC18" s="93"/>
      <c r="CSD18" s="93"/>
      <c r="CSE18" s="93"/>
      <c r="CSF18" s="93"/>
      <c r="CSG18" s="93"/>
      <c r="CSH18" s="93"/>
      <c r="CSI18" s="93"/>
      <c r="CSJ18" s="93"/>
      <c r="CSK18" s="93"/>
      <c r="CSL18" s="93"/>
      <c r="CSM18" s="93"/>
      <c r="CSN18" s="93"/>
      <c r="CSO18" s="93"/>
      <c r="CSP18" s="93"/>
      <c r="CSQ18" s="93"/>
      <c r="CSR18" s="93"/>
      <c r="CSS18" s="93"/>
      <c r="CST18" s="93"/>
      <c r="CSU18" s="93"/>
      <c r="CSV18" s="93"/>
      <c r="CSW18" s="93"/>
      <c r="CSX18" s="93"/>
      <c r="CSY18" s="93"/>
      <c r="CSZ18" s="93"/>
      <c r="CTA18" s="93"/>
      <c r="CTB18" s="93"/>
      <c r="CTC18" s="93"/>
      <c r="CTD18" s="93"/>
      <c r="CTE18" s="93"/>
      <c r="CTF18" s="93"/>
      <c r="CTG18" s="93"/>
      <c r="CTH18" s="93"/>
      <c r="CTI18" s="93"/>
      <c r="CTJ18" s="93"/>
      <c r="CTK18" s="93"/>
      <c r="CTL18" s="93"/>
      <c r="CTM18" s="93"/>
      <c r="CTN18" s="93"/>
      <c r="CTO18" s="93"/>
      <c r="CTP18" s="93"/>
      <c r="CTQ18" s="93"/>
      <c r="CTR18" s="93"/>
      <c r="CTS18" s="93"/>
      <c r="CTT18" s="93"/>
      <c r="CTU18" s="93"/>
      <c r="CTV18" s="93"/>
      <c r="CTW18" s="93"/>
      <c r="CTX18" s="93"/>
      <c r="CTY18" s="93"/>
      <c r="CTZ18" s="93"/>
      <c r="CUA18" s="93"/>
      <c r="CUB18" s="93"/>
      <c r="CUC18" s="93"/>
      <c r="CUD18" s="93"/>
      <c r="CUE18" s="93"/>
      <c r="CUF18" s="93"/>
      <c r="CUG18" s="93"/>
      <c r="CUH18" s="93"/>
      <c r="CUI18" s="93"/>
      <c r="CUJ18" s="93"/>
      <c r="CUK18" s="93"/>
      <c r="CUL18" s="93"/>
      <c r="CUM18" s="93"/>
      <c r="CUN18" s="93"/>
      <c r="CUO18" s="93"/>
      <c r="CUP18" s="93"/>
      <c r="CUQ18" s="93"/>
      <c r="CUR18" s="93"/>
      <c r="CUS18" s="93"/>
      <c r="CUT18" s="93"/>
      <c r="CUU18" s="93"/>
      <c r="CUV18" s="93"/>
      <c r="CUW18" s="93"/>
      <c r="CUX18" s="93"/>
      <c r="CUY18" s="93"/>
      <c r="CUZ18" s="93"/>
      <c r="CVA18" s="93"/>
      <c r="CVB18" s="93"/>
      <c r="CVC18" s="93"/>
      <c r="CVD18" s="93"/>
      <c r="CVE18" s="93"/>
      <c r="CVF18" s="93"/>
      <c r="CVG18" s="93"/>
      <c r="CVH18" s="93"/>
      <c r="CVI18" s="93"/>
      <c r="CVJ18" s="93"/>
      <c r="CVK18" s="93"/>
      <c r="CVL18" s="93"/>
      <c r="CVM18" s="93"/>
      <c r="CVN18" s="93"/>
      <c r="CVO18" s="93"/>
      <c r="CVP18" s="93"/>
      <c r="CVQ18" s="93"/>
      <c r="CVR18" s="93"/>
      <c r="CVS18" s="93"/>
      <c r="CVT18" s="93"/>
      <c r="CVU18" s="93"/>
      <c r="CVV18" s="93"/>
      <c r="CVW18" s="93"/>
      <c r="CVX18" s="93"/>
      <c r="CVY18" s="93"/>
      <c r="CVZ18" s="93"/>
      <c r="CWA18" s="93"/>
      <c r="CWB18" s="93"/>
      <c r="CWC18" s="93"/>
      <c r="CWD18" s="93"/>
      <c r="CWE18" s="93"/>
      <c r="CWF18" s="93"/>
      <c r="CWG18" s="93"/>
      <c r="CWH18" s="93"/>
      <c r="CWI18" s="93"/>
      <c r="CWJ18" s="93"/>
      <c r="CWK18" s="93"/>
      <c r="CWL18" s="93"/>
      <c r="CWM18" s="93"/>
      <c r="CWN18" s="93"/>
      <c r="CWO18" s="93"/>
      <c r="CWP18" s="93"/>
      <c r="CWQ18" s="93"/>
      <c r="CWR18" s="93"/>
      <c r="CWS18" s="93"/>
      <c r="CWT18" s="93"/>
      <c r="CWU18" s="93"/>
      <c r="CWV18" s="93"/>
      <c r="CWW18" s="93"/>
      <c r="CWX18" s="93"/>
      <c r="CWY18" s="93"/>
      <c r="CWZ18" s="93"/>
      <c r="CXA18" s="93"/>
      <c r="CXB18" s="93"/>
      <c r="CXC18" s="93"/>
      <c r="CXD18" s="93"/>
      <c r="CXE18" s="93"/>
      <c r="CXF18" s="93"/>
      <c r="CXG18" s="93"/>
      <c r="CXH18" s="93"/>
      <c r="CXI18" s="93"/>
      <c r="CXJ18" s="93"/>
      <c r="CXK18" s="93"/>
      <c r="CXL18" s="93"/>
      <c r="CXM18" s="93"/>
      <c r="CXN18" s="93"/>
      <c r="CXO18" s="93"/>
      <c r="CXP18" s="93"/>
      <c r="CXQ18" s="93"/>
      <c r="CXR18" s="93"/>
      <c r="CXS18" s="93"/>
      <c r="CXT18" s="93"/>
      <c r="CXU18" s="93"/>
      <c r="CXV18" s="93"/>
      <c r="CXW18" s="93"/>
      <c r="CXX18" s="93"/>
      <c r="CXY18" s="93"/>
      <c r="CXZ18" s="93"/>
      <c r="CYA18" s="93"/>
      <c r="CYB18" s="93"/>
      <c r="CYC18" s="93"/>
      <c r="CYD18" s="93"/>
      <c r="CYE18" s="93"/>
      <c r="CYF18" s="93"/>
      <c r="CYG18" s="93"/>
      <c r="CYH18" s="93"/>
      <c r="CYI18" s="93"/>
      <c r="CYJ18" s="93"/>
      <c r="CYK18" s="93"/>
      <c r="CYL18" s="93"/>
      <c r="CYM18" s="93"/>
      <c r="CYN18" s="93"/>
      <c r="CYO18" s="93"/>
      <c r="CYP18" s="93"/>
      <c r="CYQ18" s="93"/>
      <c r="CYR18" s="93"/>
      <c r="CYS18" s="93"/>
      <c r="CYT18" s="93"/>
      <c r="CYU18" s="93"/>
      <c r="CYV18" s="93"/>
      <c r="CYW18" s="93"/>
      <c r="CYX18" s="93"/>
      <c r="CYY18" s="93"/>
      <c r="CYZ18" s="93"/>
      <c r="CZA18" s="93"/>
      <c r="CZB18" s="93"/>
      <c r="CZC18" s="93"/>
      <c r="CZD18" s="93"/>
      <c r="CZE18" s="93"/>
      <c r="CZF18" s="93"/>
      <c r="CZG18" s="93"/>
      <c r="CZH18" s="93"/>
      <c r="CZI18" s="93"/>
      <c r="CZJ18" s="93"/>
      <c r="CZK18" s="93"/>
      <c r="CZL18" s="93"/>
      <c r="CZM18" s="93"/>
      <c r="CZN18" s="93"/>
      <c r="CZO18" s="93"/>
      <c r="CZP18" s="93"/>
      <c r="CZQ18" s="93"/>
      <c r="CZR18" s="93"/>
      <c r="CZS18" s="93"/>
      <c r="CZT18" s="93"/>
      <c r="CZU18" s="93"/>
      <c r="CZV18" s="93"/>
      <c r="CZW18" s="93"/>
      <c r="CZX18" s="93"/>
      <c r="CZY18" s="93"/>
      <c r="CZZ18" s="93"/>
      <c r="DAA18" s="93"/>
      <c r="DAB18" s="93"/>
      <c r="DAC18" s="93"/>
      <c r="DAD18" s="93"/>
      <c r="DAE18" s="93"/>
      <c r="DAF18" s="93"/>
      <c r="DAG18" s="93"/>
      <c r="DAH18" s="93"/>
      <c r="DAI18" s="93"/>
      <c r="DAJ18" s="93"/>
      <c r="DAK18" s="93"/>
      <c r="DAL18" s="93"/>
      <c r="DAM18" s="93"/>
      <c r="DAN18" s="93"/>
      <c r="DAO18" s="93"/>
      <c r="DAP18" s="93"/>
      <c r="DAQ18" s="93"/>
      <c r="DAR18" s="93"/>
      <c r="DAS18" s="93"/>
      <c r="DAT18" s="93"/>
      <c r="DAU18" s="93"/>
      <c r="DAV18" s="93"/>
      <c r="DAW18" s="93"/>
      <c r="DAX18" s="93"/>
      <c r="DAY18" s="93"/>
      <c r="DAZ18" s="93"/>
      <c r="DBA18" s="93"/>
      <c r="DBB18" s="93"/>
      <c r="DBC18" s="93"/>
      <c r="DBD18" s="93"/>
      <c r="DBE18" s="93"/>
      <c r="DBF18" s="93"/>
      <c r="DBG18" s="93"/>
      <c r="DBH18" s="93"/>
      <c r="DBI18" s="93"/>
      <c r="DBJ18" s="93"/>
      <c r="DBK18" s="93"/>
      <c r="DBL18" s="93"/>
      <c r="DBM18" s="93"/>
      <c r="DBN18" s="93"/>
      <c r="DBO18" s="93"/>
      <c r="DBP18" s="93"/>
      <c r="DBQ18" s="93"/>
      <c r="DBR18" s="93"/>
      <c r="DBS18" s="93"/>
      <c r="DBT18" s="93"/>
      <c r="DBU18" s="93"/>
      <c r="DBV18" s="93"/>
      <c r="DBW18" s="93"/>
      <c r="DBX18" s="93"/>
      <c r="DBY18" s="93"/>
      <c r="DBZ18" s="93"/>
      <c r="DCA18" s="93"/>
      <c r="DCB18" s="93"/>
      <c r="DCC18" s="93"/>
      <c r="DCD18" s="93"/>
      <c r="DCE18" s="93"/>
      <c r="DCF18" s="93"/>
      <c r="DCG18" s="93"/>
      <c r="DCH18" s="93"/>
      <c r="DCI18" s="93"/>
      <c r="DCJ18" s="93"/>
      <c r="DCK18" s="93"/>
      <c r="DCL18" s="93"/>
      <c r="DCM18" s="93"/>
      <c r="DCN18" s="93"/>
      <c r="DCO18" s="93"/>
      <c r="DCP18" s="93"/>
      <c r="DCQ18" s="93"/>
      <c r="DCR18" s="93"/>
      <c r="DCS18" s="93"/>
      <c r="DCT18" s="93"/>
      <c r="DCU18" s="93"/>
      <c r="DCV18" s="93"/>
      <c r="DCW18" s="93"/>
      <c r="DCX18" s="93"/>
      <c r="DCY18" s="93"/>
      <c r="DCZ18" s="93"/>
      <c r="DDA18" s="93"/>
      <c r="DDB18" s="93"/>
      <c r="DDC18" s="93"/>
      <c r="DDD18" s="93"/>
      <c r="DDE18" s="93"/>
      <c r="DDF18" s="93"/>
      <c r="DDG18" s="93"/>
      <c r="DDH18" s="93"/>
      <c r="DDI18" s="93"/>
      <c r="DDJ18" s="93"/>
      <c r="DDK18" s="93"/>
      <c r="DDL18" s="93"/>
      <c r="DDM18" s="93"/>
      <c r="DDN18" s="93"/>
      <c r="DDO18" s="93"/>
      <c r="DDP18" s="93"/>
      <c r="DDQ18" s="93"/>
      <c r="DDR18" s="93"/>
      <c r="DDS18" s="93"/>
      <c r="DDT18" s="93"/>
      <c r="DDU18" s="93"/>
      <c r="DDV18" s="93"/>
      <c r="DDW18" s="93"/>
      <c r="DDX18" s="93"/>
      <c r="DDY18" s="93"/>
      <c r="DDZ18" s="93"/>
      <c r="DEA18" s="93"/>
      <c r="DEB18" s="93"/>
      <c r="DEC18" s="93"/>
      <c r="DED18" s="93"/>
      <c r="DEE18" s="93"/>
      <c r="DEF18" s="93"/>
      <c r="DEG18" s="93"/>
      <c r="DEH18" s="93"/>
      <c r="DEI18" s="93"/>
      <c r="DEJ18" s="93"/>
      <c r="DEK18" s="93"/>
      <c r="DEL18" s="93"/>
      <c r="DEM18" s="93"/>
      <c r="DEN18" s="93"/>
      <c r="DEO18" s="93"/>
      <c r="DEP18" s="93"/>
      <c r="DEQ18" s="93"/>
      <c r="DER18" s="93"/>
      <c r="DES18" s="93"/>
      <c r="DET18" s="93"/>
      <c r="DEU18" s="93"/>
      <c r="DEV18" s="93"/>
      <c r="DEW18" s="93"/>
      <c r="DEX18" s="93"/>
      <c r="DEY18" s="93"/>
      <c r="DEZ18" s="93"/>
      <c r="DFA18" s="93"/>
      <c r="DFB18" s="93"/>
      <c r="DFC18" s="93"/>
      <c r="DFD18" s="93"/>
      <c r="DFE18" s="93"/>
      <c r="DFF18" s="93"/>
      <c r="DFG18" s="93"/>
      <c r="DFH18" s="93"/>
      <c r="DFI18" s="93"/>
      <c r="DFJ18" s="93"/>
      <c r="DFK18" s="93"/>
      <c r="DFL18" s="93"/>
      <c r="DFM18" s="93"/>
      <c r="DFN18" s="93"/>
      <c r="DFO18" s="93"/>
      <c r="DFP18" s="93"/>
      <c r="DFQ18" s="93"/>
      <c r="DFR18" s="93"/>
      <c r="DFS18" s="93"/>
      <c r="DFT18" s="93"/>
      <c r="DFU18" s="93"/>
      <c r="DFV18" s="93"/>
      <c r="DFW18" s="93"/>
      <c r="DFX18" s="93"/>
      <c r="DFY18" s="93"/>
      <c r="DFZ18" s="93"/>
      <c r="DGA18" s="93"/>
      <c r="DGB18" s="93"/>
      <c r="DGC18" s="93"/>
      <c r="DGD18" s="93"/>
      <c r="DGE18" s="93"/>
      <c r="DGF18" s="93"/>
      <c r="DGG18" s="93"/>
      <c r="DGH18" s="93"/>
      <c r="DGI18" s="93"/>
      <c r="DGJ18" s="93"/>
      <c r="DGK18" s="93"/>
      <c r="DGL18" s="93"/>
      <c r="DGM18" s="93"/>
      <c r="DGN18" s="93"/>
      <c r="DGO18" s="93"/>
      <c r="DGP18" s="93"/>
      <c r="DGQ18" s="93"/>
      <c r="DGR18" s="93"/>
      <c r="DGS18" s="93"/>
      <c r="DGT18" s="93"/>
      <c r="DGU18" s="93"/>
      <c r="DGV18" s="93"/>
      <c r="DGW18" s="93"/>
      <c r="DGX18" s="93"/>
      <c r="DGY18" s="93"/>
      <c r="DGZ18" s="93"/>
      <c r="DHA18" s="93"/>
      <c r="DHB18" s="93"/>
      <c r="DHC18" s="93"/>
      <c r="DHD18" s="93"/>
      <c r="DHE18" s="93"/>
      <c r="DHF18" s="93"/>
      <c r="DHG18" s="93"/>
      <c r="DHH18" s="93"/>
      <c r="DHI18" s="93"/>
      <c r="DHJ18" s="93"/>
      <c r="DHK18" s="93"/>
      <c r="DHL18" s="93"/>
      <c r="DHM18" s="93"/>
      <c r="DHN18" s="93"/>
      <c r="DHO18" s="93"/>
      <c r="DHP18" s="93"/>
      <c r="DHQ18" s="93"/>
      <c r="DHR18" s="93"/>
      <c r="DHS18" s="93"/>
      <c r="DHT18" s="93"/>
      <c r="DHU18" s="93"/>
      <c r="DHV18" s="93"/>
      <c r="DHW18" s="93"/>
      <c r="DHX18" s="93"/>
      <c r="DHY18" s="93"/>
      <c r="DHZ18" s="93"/>
      <c r="DIA18" s="93"/>
      <c r="DIB18" s="93"/>
      <c r="DIC18" s="93"/>
      <c r="DID18" s="93"/>
      <c r="DIE18" s="93"/>
      <c r="DIF18" s="93"/>
      <c r="DIG18" s="93"/>
      <c r="DIH18" s="93"/>
      <c r="DII18" s="93"/>
      <c r="DIJ18" s="93"/>
      <c r="DIK18" s="93"/>
      <c r="DIL18" s="93"/>
      <c r="DIM18" s="93"/>
      <c r="DIN18" s="93"/>
      <c r="DIO18" s="93"/>
      <c r="DIP18" s="93"/>
      <c r="DIQ18" s="93"/>
      <c r="DIR18" s="93"/>
      <c r="DIS18" s="93"/>
      <c r="DIT18" s="93"/>
      <c r="DIU18" s="93"/>
      <c r="DIV18" s="93"/>
      <c r="DIW18" s="93"/>
      <c r="DIX18" s="93"/>
      <c r="DIY18" s="93"/>
      <c r="DIZ18" s="93"/>
      <c r="DJA18" s="93"/>
      <c r="DJB18" s="93"/>
      <c r="DJC18" s="93"/>
      <c r="DJD18" s="93"/>
      <c r="DJE18" s="93"/>
      <c r="DJF18" s="93"/>
      <c r="DJG18" s="93"/>
      <c r="DJH18" s="93"/>
      <c r="DJI18" s="93"/>
      <c r="DJJ18" s="93"/>
      <c r="DJK18" s="93"/>
      <c r="DJL18" s="93"/>
      <c r="DJM18" s="93"/>
      <c r="DJN18" s="93"/>
      <c r="DJO18" s="93"/>
      <c r="DJP18" s="93"/>
      <c r="DJQ18" s="93"/>
      <c r="DJR18" s="93"/>
      <c r="DJS18" s="93"/>
      <c r="DJT18" s="93"/>
      <c r="DJU18" s="93"/>
      <c r="DJV18" s="93"/>
      <c r="DJW18" s="93"/>
      <c r="DJX18" s="93"/>
      <c r="DJY18" s="93"/>
      <c r="DJZ18" s="93"/>
      <c r="DKA18" s="93"/>
      <c r="DKB18" s="93"/>
      <c r="DKC18" s="93"/>
      <c r="DKD18" s="93"/>
      <c r="DKE18" s="93"/>
      <c r="DKF18" s="93"/>
      <c r="DKG18" s="93"/>
      <c r="DKH18" s="93"/>
      <c r="DKI18" s="93"/>
      <c r="DKJ18" s="93"/>
      <c r="DKK18" s="93"/>
      <c r="DKL18" s="93"/>
      <c r="DKM18" s="93"/>
      <c r="DKN18" s="93"/>
      <c r="DKO18" s="93"/>
      <c r="DKP18" s="93"/>
      <c r="DKQ18" s="93"/>
      <c r="DKR18" s="93"/>
      <c r="DKS18" s="93"/>
      <c r="DKT18" s="93"/>
      <c r="DKU18" s="93"/>
      <c r="DKV18" s="93"/>
      <c r="DKW18" s="93"/>
      <c r="DKX18" s="93"/>
      <c r="DKY18" s="93"/>
      <c r="DKZ18" s="93"/>
      <c r="DLA18" s="93"/>
      <c r="DLB18" s="93"/>
      <c r="DLC18" s="93"/>
      <c r="DLD18" s="93"/>
      <c r="DLE18" s="93"/>
      <c r="DLF18" s="93"/>
      <c r="DLG18" s="93"/>
      <c r="DLH18" s="93"/>
      <c r="DLI18" s="93"/>
      <c r="DLJ18" s="93"/>
      <c r="DLK18" s="93"/>
      <c r="DLL18" s="93"/>
      <c r="DLM18" s="93"/>
      <c r="DLN18" s="93"/>
      <c r="DLO18" s="93"/>
      <c r="DLP18" s="93"/>
      <c r="DLQ18" s="93"/>
      <c r="DLR18" s="93"/>
      <c r="DLS18" s="93"/>
      <c r="DLT18" s="93"/>
      <c r="DLU18" s="93"/>
      <c r="DLV18" s="93"/>
      <c r="DLW18" s="93"/>
      <c r="DLX18" s="93"/>
      <c r="DLY18" s="93"/>
      <c r="DLZ18" s="93"/>
      <c r="DMA18" s="93"/>
      <c r="DMB18" s="93"/>
      <c r="DMC18" s="93"/>
      <c r="DMD18" s="93"/>
      <c r="DME18" s="93"/>
      <c r="DMF18" s="93"/>
      <c r="DMG18" s="93"/>
      <c r="DMH18" s="93"/>
      <c r="DMI18" s="93"/>
      <c r="DMJ18" s="93"/>
      <c r="DMK18" s="93"/>
      <c r="DML18" s="93"/>
      <c r="DMM18" s="93"/>
      <c r="DMN18" s="93"/>
      <c r="DMO18" s="93"/>
      <c r="DMP18" s="93"/>
      <c r="DMQ18" s="93"/>
      <c r="DMR18" s="93"/>
      <c r="DMS18" s="93"/>
      <c r="DMT18" s="93"/>
      <c r="DMU18" s="93"/>
      <c r="DMV18" s="93"/>
      <c r="DMW18" s="93"/>
      <c r="DMX18" s="93"/>
      <c r="DMY18" s="93"/>
      <c r="DMZ18" s="93"/>
      <c r="DNA18" s="93"/>
      <c r="DNB18" s="93"/>
      <c r="DNC18" s="93"/>
      <c r="DND18" s="93"/>
      <c r="DNE18" s="93"/>
      <c r="DNF18" s="93"/>
      <c r="DNG18" s="93"/>
      <c r="DNH18" s="93"/>
      <c r="DNI18" s="93"/>
      <c r="DNJ18" s="93"/>
      <c r="DNK18" s="93"/>
      <c r="DNL18" s="93"/>
      <c r="DNM18" s="93"/>
      <c r="DNN18" s="93"/>
      <c r="DNO18" s="93"/>
      <c r="DNP18" s="93"/>
      <c r="DNQ18" s="93"/>
      <c r="DNR18" s="93"/>
      <c r="DNS18" s="93"/>
      <c r="DNT18" s="93"/>
      <c r="DNU18" s="93"/>
      <c r="DNV18" s="93"/>
      <c r="DNW18" s="93"/>
      <c r="DNX18" s="93"/>
      <c r="DNY18" s="93"/>
      <c r="DNZ18" s="93"/>
      <c r="DOA18" s="93"/>
      <c r="DOB18" s="93"/>
      <c r="DOC18" s="93"/>
      <c r="DOD18" s="93"/>
      <c r="DOE18" s="93"/>
      <c r="DOF18" s="93"/>
      <c r="DOG18" s="93"/>
      <c r="DOH18" s="93"/>
      <c r="DOI18" s="93"/>
      <c r="DOJ18" s="93"/>
      <c r="DOK18" s="93"/>
      <c r="DOL18" s="93"/>
      <c r="DOM18" s="93"/>
      <c r="DON18" s="93"/>
      <c r="DOO18" s="93"/>
      <c r="DOP18" s="93"/>
      <c r="DOQ18" s="93"/>
      <c r="DOR18" s="93"/>
      <c r="DOS18" s="93"/>
      <c r="DOT18" s="93"/>
      <c r="DOU18" s="93"/>
      <c r="DOV18" s="93"/>
      <c r="DOW18" s="93"/>
      <c r="DOX18" s="93"/>
      <c r="DOY18" s="93"/>
      <c r="DOZ18" s="93"/>
      <c r="DPA18" s="93"/>
      <c r="DPB18" s="93"/>
      <c r="DPC18" s="93"/>
      <c r="DPD18" s="93"/>
      <c r="DPE18" s="93"/>
      <c r="DPF18" s="93"/>
      <c r="DPG18" s="93"/>
      <c r="DPH18" s="93"/>
      <c r="DPI18" s="93"/>
      <c r="DPJ18" s="93"/>
      <c r="DPK18" s="93"/>
      <c r="DPL18" s="93"/>
      <c r="DPM18" s="93"/>
      <c r="DPN18" s="93"/>
      <c r="DPO18" s="93"/>
      <c r="DPP18" s="93"/>
      <c r="DPQ18" s="93"/>
      <c r="DPR18" s="93"/>
      <c r="DPS18" s="93"/>
      <c r="DPT18" s="93"/>
      <c r="DPU18" s="93"/>
      <c r="DPV18" s="93"/>
      <c r="DPW18" s="93"/>
      <c r="DPX18" s="93"/>
      <c r="DPY18" s="93"/>
      <c r="DPZ18" s="93"/>
      <c r="DQA18" s="93"/>
      <c r="DQB18" s="93"/>
      <c r="DQC18" s="93"/>
      <c r="DQD18" s="93"/>
      <c r="DQE18" s="93"/>
      <c r="DQF18" s="93"/>
      <c r="DQG18" s="93"/>
      <c r="DQH18" s="93"/>
      <c r="DQI18" s="93"/>
      <c r="DQJ18" s="93"/>
      <c r="DQK18" s="93"/>
      <c r="DQL18" s="93"/>
      <c r="DQM18" s="93"/>
      <c r="DQN18" s="93"/>
      <c r="DQO18" s="93"/>
      <c r="DQP18" s="93"/>
      <c r="DQQ18" s="93"/>
      <c r="DQR18" s="93"/>
      <c r="DQS18" s="93"/>
      <c r="DQT18" s="93"/>
      <c r="DQU18" s="93"/>
      <c r="DQV18" s="93"/>
      <c r="DQW18" s="93"/>
      <c r="DQX18" s="93"/>
      <c r="DQY18" s="93"/>
      <c r="DQZ18" s="93"/>
      <c r="DRA18" s="93"/>
      <c r="DRB18" s="93"/>
      <c r="DRC18" s="93"/>
      <c r="DRD18" s="93"/>
      <c r="DRE18" s="93"/>
      <c r="DRF18" s="93"/>
      <c r="DRG18" s="93"/>
      <c r="DRH18" s="93"/>
      <c r="DRI18" s="93"/>
      <c r="DRJ18" s="93"/>
      <c r="DRK18" s="93"/>
      <c r="DRL18" s="93"/>
      <c r="DRM18" s="93"/>
      <c r="DRN18" s="93"/>
      <c r="DRO18" s="93"/>
      <c r="DRP18" s="93"/>
      <c r="DRQ18" s="93"/>
      <c r="DRR18" s="93"/>
      <c r="DRS18" s="93"/>
      <c r="DRT18" s="93"/>
      <c r="DRU18" s="93"/>
      <c r="DRV18" s="93"/>
      <c r="DRW18" s="93"/>
      <c r="DRX18" s="93"/>
      <c r="DRY18" s="93"/>
      <c r="DRZ18" s="93"/>
      <c r="DSA18" s="93"/>
      <c r="DSB18" s="93"/>
      <c r="DSC18" s="93"/>
      <c r="DSD18" s="93"/>
      <c r="DSE18" s="93"/>
      <c r="DSF18" s="93"/>
      <c r="DSG18" s="93"/>
      <c r="DSH18" s="93"/>
      <c r="DSI18" s="93"/>
      <c r="DSJ18" s="93"/>
      <c r="DSK18" s="93"/>
      <c r="DSL18" s="93"/>
      <c r="DSM18" s="93"/>
      <c r="DSN18" s="93"/>
      <c r="DSO18" s="93"/>
      <c r="DSP18" s="93"/>
      <c r="DSQ18" s="93"/>
      <c r="DSR18" s="93"/>
      <c r="DSS18" s="93"/>
      <c r="DST18" s="93"/>
      <c r="DSU18" s="93"/>
      <c r="DSV18" s="93"/>
      <c r="DSW18" s="93"/>
      <c r="DSX18" s="93"/>
      <c r="DSY18" s="93"/>
      <c r="DSZ18" s="93"/>
      <c r="DTA18" s="93"/>
      <c r="DTB18" s="93"/>
      <c r="DTC18" s="93"/>
      <c r="DTD18" s="93"/>
      <c r="DTE18" s="93"/>
      <c r="DTF18" s="93"/>
      <c r="DTG18" s="93"/>
      <c r="DTH18" s="93"/>
      <c r="DTI18" s="93"/>
      <c r="DTJ18" s="93"/>
      <c r="DTK18" s="93"/>
      <c r="DTL18" s="93"/>
      <c r="DTM18" s="93"/>
      <c r="DTN18" s="93"/>
      <c r="DTO18" s="93"/>
      <c r="DTP18" s="93"/>
      <c r="DTQ18" s="93"/>
      <c r="DTR18" s="93"/>
      <c r="DTS18" s="93"/>
      <c r="DTT18" s="93"/>
      <c r="DTU18" s="93"/>
      <c r="DTV18" s="93"/>
      <c r="DTW18" s="93"/>
      <c r="DTX18" s="93"/>
      <c r="DTY18" s="93"/>
      <c r="DTZ18" s="93"/>
      <c r="DUA18" s="93"/>
      <c r="DUB18" s="93"/>
      <c r="DUC18" s="93"/>
      <c r="DUD18" s="93"/>
      <c r="DUE18" s="93"/>
      <c r="DUF18" s="93"/>
      <c r="DUG18" s="93"/>
      <c r="DUH18" s="93"/>
      <c r="DUI18" s="93"/>
      <c r="DUJ18" s="93"/>
      <c r="DUK18" s="93"/>
      <c r="DUL18" s="93"/>
      <c r="DUM18" s="93"/>
      <c r="DUN18" s="93"/>
      <c r="DUO18" s="93"/>
      <c r="DUP18" s="93"/>
      <c r="DUQ18" s="93"/>
      <c r="DUR18" s="93"/>
      <c r="DUS18" s="93"/>
      <c r="DUT18" s="93"/>
      <c r="DUU18" s="93"/>
      <c r="DUV18" s="93"/>
      <c r="DUW18" s="93"/>
      <c r="DUX18" s="93"/>
      <c r="DUY18" s="93"/>
      <c r="DUZ18" s="93"/>
      <c r="DVA18" s="93"/>
      <c r="DVB18" s="93"/>
      <c r="DVC18" s="93"/>
      <c r="DVD18" s="93"/>
      <c r="DVE18" s="93"/>
      <c r="DVF18" s="93"/>
      <c r="DVG18" s="93"/>
      <c r="DVH18" s="93"/>
      <c r="DVI18" s="93"/>
      <c r="DVJ18" s="93"/>
      <c r="DVK18" s="93"/>
      <c r="DVL18" s="93"/>
      <c r="DVM18" s="93"/>
      <c r="DVN18" s="93"/>
      <c r="DVO18" s="93"/>
      <c r="DVP18" s="93"/>
      <c r="DVQ18" s="93"/>
      <c r="DVR18" s="93"/>
      <c r="DVS18" s="93"/>
      <c r="DVT18" s="93"/>
      <c r="DVU18" s="93"/>
      <c r="DVV18" s="93"/>
      <c r="DVW18" s="93"/>
      <c r="DVX18" s="93"/>
      <c r="DVY18" s="93"/>
      <c r="DVZ18" s="93"/>
      <c r="DWA18" s="93"/>
      <c r="DWB18" s="93"/>
      <c r="DWC18" s="93"/>
      <c r="DWD18" s="93"/>
      <c r="DWE18" s="93"/>
      <c r="DWF18" s="93"/>
      <c r="DWG18" s="93"/>
      <c r="DWH18" s="93"/>
      <c r="DWI18" s="93"/>
      <c r="DWJ18" s="93"/>
      <c r="DWK18" s="93"/>
      <c r="DWL18" s="93"/>
      <c r="DWM18" s="93"/>
      <c r="DWN18" s="93"/>
      <c r="DWO18" s="93"/>
      <c r="DWP18" s="93"/>
      <c r="DWQ18" s="93"/>
      <c r="DWR18" s="93"/>
      <c r="DWS18" s="93"/>
      <c r="DWT18" s="93"/>
      <c r="DWU18" s="93"/>
      <c r="DWV18" s="93"/>
      <c r="DWW18" s="93"/>
      <c r="DWX18" s="93"/>
      <c r="DWY18" s="93"/>
      <c r="DWZ18" s="93"/>
      <c r="DXA18" s="93"/>
      <c r="DXB18" s="93"/>
      <c r="DXC18" s="93"/>
      <c r="DXD18" s="93"/>
      <c r="DXE18" s="93"/>
      <c r="DXF18" s="93"/>
      <c r="DXG18" s="93"/>
      <c r="DXH18" s="93"/>
      <c r="DXI18" s="93"/>
      <c r="DXJ18" s="93"/>
      <c r="DXK18" s="93"/>
      <c r="DXL18" s="93"/>
      <c r="DXM18" s="93"/>
      <c r="DXN18" s="93"/>
      <c r="DXO18" s="93"/>
      <c r="DXP18" s="93"/>
      <c r="DXQ18" s="93"/>
      <c r="DXR18" s="93"/>
      <c r="DXS18" s="93"/>
      <c r="DXT18" s="93"/>
      <c r="DXU18" s="93"/>
      <c r="DXV18" s="93"/>
      <c r="DXW18" s="93"/>
      <c r="DXX18" s="93"/>
      <c r="DXY18" s="93"/>
      <c r="DXZ18" s="93"/>
      <c r="DYA18" s="93"/>
      <c r="DYB18" s="93"/>
      <c r="DYC18" s="93"/>
      <c r="DYD18" s="93"/>
      <c r="DYE18" s="93"/>
      <c r="DYF18" s="93"/>
      <c r="DYG18" s="93"/>
      <c r="DYH18" s="93"/>
      <c r="DYI18" s="93"/>
      <c r="DYJ18" s="93"/>
      <c r="DYK18" s="93"/>
      <c r="DYL18" s="93"/>
      <c r="DYM18" s="93"/>
      <c r="DYN18" s="93"/>
      <c r="DYO18" s="93"/>
      <c r="DYP18" s="93"/>
      <c r="DYQ18" s="93"/>
      <c r="DYR18" s="93"/>
      <c r="DYS18" s="93"/>
      <c r="DYT18" s="93"/>
      <c r="DYU18" s="93"/>
      <c r="DYV18" s="93"/>
      <c r="DYW18" s="93"/>
      <c r="DYX18" s="93"/>
      <c r="DYY18" s="93"/>
      <c r="DYZ18" s="93"/>
      <c r="DZA18" s="93"/>
      <c r="DZB18" s="93"/>
      <c r="DZC18" s="93"/>
      <c r="DZD18" s="93"/>
      <c r="DZE18" s="93"/>
      <c r="DZF18" s="93"/>
      <c r="DZG18" s="93"/>
      <c r="DZH18" s="93"/>
      <c r="DZI18" s="93"/>
      <c r="DZJ18" s="93"/>
      <c r="DZK18" s="93"/>
      <c r="DZL18" s="93"/>
      <c r="DZM18" s="93"/>
      <c r="DZN18" s="93"/>
      <c r="DZO18" s="93"/>
      <c r="DZP18" s="93"/>
      <c r="DZQ18" s="93"/>
      <c r="DZR18" s="93"/>
      <c r="DZS18" s="93"/>
      <c r="DZT18" s="93"/>
      <c r="DZU18" s="93"/>
      <c r="DZV18" s="93"/>
      <c r="DZW18" s="93"/>
      <c r="DZX18" s="93"/>
      <c r="DZY18" s="93"/>
      <c r="DZZ18" s="93"/>
      <c r="EAA18" s="93"/>
      <c r="EAB18" s="93"/>
      <c r="EAC18" s="93"/>
      <c r="EAD18" s="93"/>
      <c r="EAE18" s="93"/>
      <c r="EAF18" s="93"/>
      <c r="EAG18" s="93"/>
      <c r="EAH18" s="93"/>
      <c r="EAI18" s="93"/>
      <c r="EAJ18" s="93"/>
      <c r="EAK18" s="93"/>
      <c r="EAL18" s="93"/>
      <c r="EAM18" s="93"/>
      <c r="EAN18" s="93"/>
      <c r="EAO18" s="93"/>
      <c r="EAP18" s="93"/>
      <c r="EAQ18" s="93"/>
      <c r="EAR18" s="93"/>
      <c r="EAS18" s="93"/>
      <c r="EAT18" s="93"/>
      <c r="EAU18" s="93"/>
      <c r="EAV18" s="93"/>
      <c r="EAW18" s="93"/>
      <c r="EAX18" s="93"/>
      <c r="EAY18" s="93"/>
      <c r="EAZ18" s="93"/>
      <c r="EBA18" s="93"/>
      <c r="EBB18" s="93"/>
      <c r="EBC18" s="93"/>
      <c r="EBD18" s="93"/>
      <c r="EBE18" s="93"/>
      <c r="EBF18" s="93"/>
      <c r="EBG18" s="93"/>
      <c r="EBH18" s="93"/>
      <c r="EBI18" s="93"/>
      <c r="EBJ18" s="93"/>
      <c r="EBK18" s="93"/>
      <c r="EBL18" s="93"/>
      <c r="EBM18" s="93"/>
      <c r="EBN18" s="93"/>
      <c r="EBO18" s="93"/>
      <c r="EBP18" s="93"/>
      <c r="EBQ18" s="93"/>
      <c r="EBR18" s="93"/>
      <c r="EBS18" s="93"/>
      <c r="EBT18" s="93"/>
      <c r="EBU18" s="93"/>
      <c r="EBV18" s="93"/>
      <c r="EBW18" s="93"/>
      <c r="EBX18" s="93"/>
      <c r="EBY18" s="93"/>
      <c r="EBZ18" s="93"/>
      <c r="ECA18" s="93"/>
      <c r="ECB18" s="93"/>
      <c r="ECC18" s="93"/>
      <c r="ECD18" s="93"/>
      <c r="ECE18" s="93"/>
      <c r="ECF18" s="93"/>
      <c r="ECG18" s="93"/>
      <c r="ECH18" s="93"/>
      <c r="ECI18" s="93"/>
      <c r="ECJ18" s="93"/>
      <c r="ECK18" s="93"/>
      <c r="ECL18" s="93"/>
      <c r="ECM18" s="93"/>
      <c r="ECN18" s="93"/>
      <c r="ECO18" s="93"/>
      <c r="ECP18" s="93"/>
      <c r="ECQ18" s="93"/>
      <c r="ECR18" s="93"/>
      <c r="ECS18" s="93"/>
      <c r="ECT18" s="93"/>
      <c r="ECU18" s="93"/>
      <c r="ECV18" s="93"/>
      <c r="ECW18" s="93"/>
      <c r="ECX18" s="93"/>
      <c r="ECY18" s="93"/>
      <c r="ECZ18" s="93"/>
      <c r="EDA18" s="93"/>
      <c r="EDB18" s="93"/>
      <c r="EDC18" s="93"/>
      <c r="EDD18" s="93"/>
      <c r="EDE18" s="93"/>
      <c r="EDF18" s="93"/>
      <c r="EDG18" s="93"/>
      <c r="EDH18" s="93"/>
      <c r="EDI18" s="93"/>
      <c r="EDJ18" s="93"/>
      <c r="EDK18" s="93"/>
      <c r="EDL18" s="93"/>
      <c r="EDM18" s="93"/>
      <c r="EDN18" s="93"/>
      <c r="EDO18" s="93"/>
      <c r="EDP18" s="93"/>
      <c r="EDQ18" s="93"/>
      <c r="EDR18" s="93"/>
      <c r="EDS18" s="93"/>
      <c r="EDT18" s="93"/>
      <c r="EDU18" s="93"/>
      <c r="EDV18" s="93"/>
      <c r="EDW18" s="93"/>
      <c r="EDX18" s="93"/>
      <c r="EDY18" s="93"/>
      <c r="EDZ18" s="93"/>
      <c r="EEA18" s="93"/>
      <c r="EEB18" s="93"/>
      <c r="EEC18" s="93"/>
      <c r="EED18" s="93"/>
      <c r="EEE18" s="93"/>
      <c r="EEF18" s="93"/>
      <c r="EEG18" s="93"/>
      <c r="EEH18" s="93"/>
      <c r="EEI18" s="93"/>
      <c r="EEJ18" s="93"/>
      <c r="EEK18" s="93"/>
      <c r="EEL18" s="93"/>
      <c r="EEM18" s="93"/>
      <c r="EEN18" s="93"/>
      <c r="EEO18" s="93"/>
      <c r="EEP18" s="93"/>
      <c r="EEQ18" s="93"/>
      <c r="EER18" s="93"/>
      <c r="EES18" s="93"/>
      <c r="EET18" s="93"/>
      <c r="EEU18" s="93"/>
      <c r="EEV18" s="93"/>
      <c r="EEW18" s="93"/>
      <c r="EEX18" s="93"/>
      <c r="EEY18" s="93"/>
      <c r="EEZ18" s="93"/>
      <c r="EFA18" s="93"/>
      <c r="EFB18" s="93"/>
      <c r="EFC18" s="93"/>
      <c r="EFD18" s="93"/>
      <c r="EFE18" s="93"/>
      <c r="EFF18" s="93"/>
      <c r="EFG18" s="93"/>
      <c r="EFH18" s="93"/>
      <c r="EFI18" s="93"/>
      <c r="EFJ18" s="93"/>
      <c r="EFK18" s="93"/>
      <c r="EFL18" s="93"/>
      <c r="EFM18" s="93"/>
      <c r="EFN18" s="93"/>
      <c r="EFO18" s="93"/>
      <c r="EFP18" s="93"/>
      <c r="EFQ18" s="93"/>
      <c r="EFR18" s="93"/>
      <c r="EFS18" s="93"/>
      <c r="EFT18" s="93"/>
      <c r="EFU18" s="93"/>
      <c r="EFV18" s="93"/>
      <c r="EFW18" s="93"/>
      <c r="EFX18" s="93"/>
      <c r="EFY18" s="93"/>
      <c r="EFZ18" s="93"/>
      <c r="EGA18" s="93"/>
      <c r="EGB18" s="93"/>
      <c r="EGC18" s="93"/>
      <c r="EGD18" s="93"/>
      <c r="EGE18" s="93"/>
      <c r="EGF18" s="93"/>
      <c r="EGG18" s="93"/>
      <c r="EGH18" s="93"/>
      <c r="EGI18" s="93"/>
      <c r="EGJ18" s="93"/>
      <c r="EGK18" s="93"/>
      <c r="EGL18" s="93"/>
      <c r="EGM18" s="93"/>
      <c r="EGN18" s="93"/>
      <c r="EGO18" s="93"/>
      <c r="EGP18" s="93"/>
      <c r="EGQ18" s="93"/>
      <c r="EGR18" s="93"/>
      <c r="EGS18" s="93"/>
      <c r="EGT18" s="93"/>
      <c r="EGU18" s="93"/>
      <c r="EGV18" s="93"/>
      <c r="EGW18" s="93"/>
      <c r="EGX18" s="93"/>
      <c r="EGY18" s="93"/>
      <c r="EGZ18" s="93"/>
      <c r="EHA18" s="93"/>
      <c r="EHB18" s="93"/>
      <c r="EHC18" s="93"/>
      <c r="EHD18" s="93"/>
      <c r="EHE18" s="93"/>
      <c r="EHF18" s="93"/>
      <c r="EHG18" s="93"/>
      <c r="EHH18" s="93"/>
      <c r="EHI18" s="93"/>
      <c r="EHJ18" s="93"/>
      <c r="EHK18" s="93"/>
      <c r="EHL18" s="93"/>
      <c r="EHM18" s="93"/>
      <c r="EHN18" s="93"/>
      <c r="EHO18" s="93"/>
      <c r="EHP18" s="93"/>
      <c r="EHQ18" s="93"/>
      <c r="EHR18" s="93"/>
      <c r="EHS18" s="93"/>
      <c r="EHT18" s="93"/>
      <c r="EHU18" s="93"/>
      <c r="EHV18" s="93"/>
      <c r="EHW18" s="93"/>
      <c r="EHX18" s="93"/>
      <c r="EHY18" s="93"/>
      <c r="EHZ18" s="93"/>
      <c r="EIA18" s="93"/>
      <c r="EIB18" s="93"/>
      <c r="EIC18" s="93"/>
      <c r="EID18" s="93"/>
      <c r="EIE18" s="93"/>
      <c r="EIF18" s="93"/>
      <c r="EIG18" s="93"/>
      <c r="EIH18" s="93"/>
      <c r="EII18" s="93"/>
      <c r="EIJ18" s="93"/>
      <c r="EIK18" s="93"/>
      <c r="EIL18" s="93"/>
      <c r="EIM18" s="93"/>
      <c r="EIN18" s="93"/>
      <c r="EIO18" s="93"/>
      <c r="EIP18" s="93"/>
      <c r="EIQ18" s="93"/>
      <c r="EIR18" s="93"/>
      <c r="EIS18" s="93"/>
      <c r="EIT18" s="93"/>
      <c r="EIU18" s="93"/>
      <c r="EIV18" s="93"/>
      <c r="EIW18" s="93"/>
      <c r="EIX18" s="93"/>
      <c r="EIY18" s="93"/>
      <c r="EIZ18" s="93"/>
      <c r="EJA18" s="93"/>
      <c r="EJB18" s="93"/>
      <c r="EJC18" s="93"/>
      <c r="EJD18" s="93"/>
      <c r="EJE18" s="93"/>
      <c r="EJF18" s="93"/>
      <c r="EJG18" s="93"/>
      <c r="EJH18" s="93"/>
      <c r="EJI18" s="93"/>
      <c r="EJJ18" s="93"/>
      <c r="EJK18" s="93"/>
      <c r="EJL18" s="93"/>
      <c r="EJM18" s="93"/>
      <c r="EJN18" s="93"/>
      <c r="EJO18" s="93"/>
      <c r="EJP18" s="93"/>
      <c r="EJQ18" s="93"/>
      <c r="EJR18" s="93"/>
      <c r="EJS18" s="93"/>
      <c r="EJT18" s="93"/>
      <c r="EJU18" s="93"/>
      <c r="EJV18" s="93"/>
      <c r="EJW18" s="93"/>
      <c r="EJX18" s="93"/>
      <c r="EJY18" s="93"/>
      <c r="EJZ18" s="93"/>
      <c r="EKA18" s="93"/>
      <c r="EKB18" s="93"/>
      <c r="EKC18" s="93"/>
      <c r="EKD18" s="93"/>
      <c r="EKE18" s="93"/>
      <c r="EKF18" s="93"/>
      <c r="EKG18" s="93"/>
      <c r="EKH18" s="93"/>
      <c r="EKI18" s="93"/>
      <c r="EKJ18" s="93"/>
      <c r="EKK18" s="93"/>
      <c r="EKL18" s="93"/>
      <c r="EKM18" s="93"/>
      <c r="EKN18" s="93"/>
      <c r="EKO18" s="93"/>
      <c r="EKP18" s="93"/>
      <c r="EKQ18" s="93"/>
      <c r="EKR18" s="93"/>
      <c r="EKS18" s="93"/>
      <c r="EKT18" s="93"/>
      <c r="EKU18" s="93"/>
      <c r="EKV18" s="93"/>
      <c r="EKW18" s="93"/>
      <c r="EKX18" s="93"/>
      <c r="EKY18" s="93"/>
      <c r="EKZ18" s="93"/>
      <c r="ELA18" s="93"/>
      <c r="ELB18" s="93"/>
      <c r="ELC18" s="93"/>
      <c r="ELD18" s="93"/>
      <c r="ELE18" s="93"/>
      <c r="ELF18" s="93"/>
      <c r="ELG18" s="93"/>
      <c r="ELH18" s="93"/>
      <c r="ELI18" s="93"/>
      <c r="ELJ18" s="93"/>
      <c r="ELK18" s="93"/>
      <c r="ELL18" s="93"/>
      <c r="ELM18" s="93"/>
      <c r="ELN18" s="93"/>
      <c r="ELO18" s="93"/>
      <c r="ELP18" s="93"/>
      <c r="ELQ18" s="93"/>
      <c r="ELR18" s="93"/>
      <c r="ELS18" s="93"/>
      <c r="ELT18" s="93"/>
      <c r="ELU18" s="93"/>
      <c r="ELV18" s="93"/>
      <c r="ELW18" s="93"/>
      <c r="ELX18" s="93"/>
      <c r="ELY18" s="93"/>
      <c r="ELZ18" s="93"/>
      <c r="EMA18" s="93"/>
      <c r="EMB18" s="93"/>
      <c r="EMC18" s="93"/>
      <c r="EMD18" s="93"/>
      <c r="EME18" s="93"/>
      <c r="EMF18" s="93"/>
      <c r="EMG18" s="93"/>
      <c r="EMH18" s="93"/>
      <c r="EMI18" s="93"/>
      <c r="EMJ18" s="93"/>
      <c r="EMK18" s="93"/>
      <c r="EML18" s="93"/>
      <c r="EMM18" s="93"/>
      <c r="EMN18" s="93"/>
      <c r="EMO18" s="93"/>
      <c r="EMP18" s="93"/>
      <c r="EMQ18" s="93"/>
      <c r="EMR18" s="93"/>
      <c r="EMS18" s="93"/>
      <c r="EMT18" s="93"/>
      <c r="EMU18" s="93"/>
      <c r="EMV18" s="93"/>
      <c r="EMW18" s="93"/>
      <c r="EMX18" s="93"/>
      <c r="EMY18" s="93"/>
      <c r="EMZ18" s="93"/>
      <c r="ENA18" s="93"/>
      <c r="ENB18" s="93"/>
      <c r="ENC18" s="93"/>
      <c r="END18" s="93"/>
      <c r="ENE18" s="93"/>
      <c r="ENF18" s="93"/>
      <c r="ENG18" s="93"/>
      <c r="ENH18" s="93"/>
      <c r="ENI18" s="93"/>
      <c r="ENJ18" s="93"/>
      <c r="ENK18" s="93"/>
      <c r="ENL18" s="93"/>
      <c r="ENM18" s="93"/>
      <c r="ENN18" s="93"/>
      <c r="ENO18" s="93"/>
      <c r="ENP18" s="93"/>
      <c r="ENQ18" s="93"/>
      <c r="ENR18" s="93"/>
      <c r="ENS18" s="93"/>
      <c r="ENT18" s="93"/>
      <c r="ENU18" s="93"/>
      <c r="ENV18" s="93"/>
      <c r="ENW18" s="93"/>
      <c r="ENX18" s="93"/>
      <c r="ENY18" s="93"/>
      <c r="ENZ18" s="93"/>
      <c r="EOA18" s="93"/>
      <c r="EOB18" s="93"/>
      <c r="EOC18" s="93"/>
      <c r="EOD18" s="93"/>
      <c r="EOE18" s="93"/>
      <c r="EOF18" s="93"/>
      <c r="EOG18" s="93"/>
      <c r="EOH18" s="93"/>
      <c r="EOI18" s="93"/>
      <c r="EOJ18" s="93"/>
      <c r="EOK18" s="93"/>
      <c r="EOL18" s="93"/>
      <c r="EOM18" s="93"/>
      <c r="EON18" s="93"/>
      <c r="EOO18" s="93"/>
      <c r="EOP18" s="93"/>
      <c r="EOQ18" s="93"/>
      <c r="EOR18" s="93"/>
      <c r="EOS18" s="93"/>
      <c r="EOT18" s="93"/>
      <c r="EOU18" s="93"/>
      <c r="EOV18" s="93"/>
      <c r="EOW18" s="93"/>
      <c r="EOX18" s="93"/>
      <c r="EOY18" s="93"/>
      <c r="EOZ18" s="93"/>
      <c r="EPA18" s="93"/>
      <c r="EPB18" s="93"/>
      <c r="EPC18" s="93"/>
      <c r="EPD18" s="93"/>
      <c r="EPE18" s="93"/>
      <c r="EPF18" s="93"/>
      <c r="EPG18" s="93"/>
      <c r="EPH18" s="93"/>
      <c r="EPI18" s="93"/>
      <c r="EPJ18" s="93"/>
      <c r="EPK18" s="93"/>
      <c r="EPL18" s="93"/>
      <c r="EPM18" s="93"/>
      <c r="EPN18" s="93"/>
      <c r="EPO18" s="93"/>
      <c r="EPP18" s="93"/>
      <c r="EPQ18" s="93"/>
      <c r="EPR18" s="93"/>
      <c r="EPS18" s="93"/>
      <c r="EPT18" s="93"/>
      <c r="EPU18" s="93"/>
      <c r="EPV18" s="93"/>
      <c r="EPW18" s="93"/>
      <c r="EPX18" s="93"/>
      <c r="EPY18" s="93"/>
      <c r="EPZ18" s="93"/>
      <c r="EQA18" s="93"/>
      <c r="EQB18" s="93"/>
      <c r="EQC18" s="93"/>
      <c r="EQD18" s="93"/>
      <c r="EQE18" s="93"/>
      <c r="EQF18" s="93"/>
      <c r="EQG18" s="93"/>
      <c r="EQH18" s="93"/>
      <c r="EQI18" s="93"/>
      <c r="EQJ18" s="93"/>
      <c r="EQK18" s="93"/>
      <c r="EQL18" s="93"/>
      <c r="EQM18" s="93"/>
      <c r="EQN18" s="93"/>
      <c r="EQO18" s="93"/>
      <c r="EQP18" s="93"/>
      <c r="EQQ18" s="93"/>
      <c r="EQR18" s="93"/>
      <c r="EQS18" s="93"/>
      <c r="EQT18" s="93"/>
      <c r="EQU18" s="93"/>
      <c r="EQV18" s="93"/>
      <c r="EQW18" s="93"/>
      <c r="EQX18" s="93"/>
      <c r="EQY18" s="93"/>
      <c r="EQZ18" s="93"/>
      <c r="ERA18" s="93"/>
      <c r="ERB18" s="93"/>
      <c r="ERC18" s="93"/>
      <c r="ERD18" s="93"/>
      <c r="ERE18" s="93"/>
      <c r="ERF18" s="93"/>
      <c r="ERG18" s="93"/>
      <c r="ERH18" s="93"/>
      <c r="ERI18" s="93"/>
      <c r="ERJ18" s="93"/>
      <c r="ERK18" s="93"/>
      <c r="ERL18" s="93"/>
      <c r="ERM18" s="93"/>
      <c r="ERN18" s="93"/>
      <c r="ERO18" s="93"/>
      <c r="ERP18" s="93"/>
      <c r="ERQ18" s="93"/>
      <c r="ERR18" s="93"/>
      <c r="ERS18" s="93"/>
      <c r="ERT18" s="93"/>
      <c r="ERU18" s="93"/>
      <c r="ERV18" s="93"/>
      <c r="ERW18" s="93"/>
      <c r="ERX18" s="93"/>
      <c r="ERY18" s="93"/>
      <c r="ERZ18" s="93"/>
      <c r="ESA18" s="93"/>
      <c r="ESB18" s="93"/>
      <c r="ESC18" s="93"/>
      <c r="ESD18" s="93"/>
      <c r="ESE18" s="93"/>
      <c r="ESF18" s="93"/>
      <c r="ESG18" s="93"/>
      <c r="ESH18" s="93"/>
      <c r="ESI18" s="93"/>
      <c r="ESJ18" s="93"/>
      <c r="ESK18" s="93"/>
      <c r="ESL18" s="93"/>
      <c r="ESM18" s="93"/>
      <c r="ESN18" s="93"/>
      <c r="ESO18" s="93"/>
      <c r="ESP18" s="93"/>
      <c r="ESQ18" s="93"/>
      <c r="ESR18" s="93"/>
      <c r="ESS18" s="93"/>
      <c r="EST18" s="93"/>
      <c r="ESU18" s="93"/>
      <c r="ESV18" s="93"/>
      <c r="ESW18" s="93"/>
      <c r="ESX18" s="93"/>
      <c r="ESY18" s="93"/>
      <c r="ESZ18" s="93"/>
      <c r="ETA18" s="93"/>
      <c r="ETB18" s="93"/>
      <c r="ETC18" s="93"/>
      <c r="ETD18" s="93"/>
      <c r="ETE18" s="93"/>
      <c r="ETF18" s="93"/>
      <c r="ETG18" s="93"/>
      <c r="ETH18" s="93"/>
      <c r="ETI18" s="93"/>
      <c r="ETJ18" s="93"/>
      <c r="ETK18" s="93"/>
      <c r="ETL18" s="93"/>
      <c r="ETM18" s="93"/>
      <c r="ETN18" s="93"/>
      <c r="ETO18" s="93"/>
      <c r="ETP18" s="93"/>
      <c r="ETQ18" s="93"/>
      <c r="ETR18" s="93"/>
      <c r="ETS18" s="93"/>
      <c r="ETT18" s="93"/>
      <c r="ETU18" s="93"/>
      <c r="ETV18" s="93"/>
      <c r="ETW18" s="93"/>
      <c r="ETX18" s="93"/>
      <c r="ETY18" s="93"/>
      <c r="ETZ18" s="93"/>
      <c r="EUA18" s="93"/>
      <c r="EUB18" s="93"/>
      <c r="EUC18" s="93"/>
      <c r="EUD18" s="93"/>
      <c r="EUE18" s="93"/>
      <c r="EUF18" s="93"/>
      <c r="EUG18" s="93"/>
      <c r="EUH18" s="93"/>
      <c r="EUI18" s="93"/>
      <c r="EUJ18" s="93"/>
      <c r="EUK18" s="93"/>
      <c r="EUL18" s="93"/>
      <c r="EUM18" s="93"/>
      <c r="EUN18" s="93"/>
      <c r="EUO18" s="93"/>
      <c r="EUP18" s="93"/>
      <c r="EUQ18" s="93"/>
      <c r="EUR18" s="93"/>
      <c r="EUS18" s="93"/>
      <c r="EUT18" s="93"/>
      <c r="EUU18" s="93"/>
      <c r="EUV18" s="93"/>
      <c r="EUW18" s="93"/>
      <c r="EUX18" s="93"/>
      <c r="EUY18" s="93"/>
      <c r="EUZ18" s="93"/>
      <c r="EVA18" s="93"/>
      <c r="EVB18" s="93"/>
      <c r="EVC18" s="93"/>
      <c r="EVD18" s="93"/>
      <c r="EVE18" s="93"/>
      <c r="EVF18" s="93"/>
      <c r="EVG18" s="93"/>
      <c r="EVH18" s="93"/>
      <c r="EVI18" s="93"/>
      <c r="EVJ18" s="93"/>
      <c r="EVK18" s="93"/>
      <c r="EVL18" s="93"/>
      <c r="EVM18" s="93"/>
      <c r="EVN18" s="93"/>
      <c r="EVO18" s="93"/>
      <c r="EVP18" s="93"/>
      <c r="EVQ18" s="93"/>
      <c r="EVR18" s="93"/>
      <c r="EVS18" s="93"/>
      <c r="EVT18" s="93"/>
      <c r="EVU18" s="93"/>
      <c r="EVV18" s="93"/>
      <c r="EVW18" s="93"/>
      <c r="EVX18" s="93"/>
      <c r="EVY18" s="93"/>
      <c r="EVZ18" s="93"/>
      <c r="EWA18" s="93"/>
      <c r="EWB18" s="93"/>
      <c r="EWC18" s="93"/>
      <c r="EWD18" s="93"/>
      <c r="EWE18" s="93"/>
      <c r="EWF18" s="93"/>
      <c r="EWG18" s="93"/>
      <c r="EWH18" s="93"/>
      <c r="EWI18" s="93"/>
      <c r="EWJ18" s="93"/>
      <c r="EWK18" s="93"/>
      <c r="EWL18" s="93"/>
      <c r="EWM18" s="93"/>
      <c r="EWN18" s="93"/>
      <c r="EWO18" s="93"/>
      <c r="EWP18" s="93"/>
      <c r="EWQ18" s="93"/>
      <c r="EWR18" s="93"/>
      <c r="EWS18" s="93"/>
      <c r="EWT18" s="93"/>
      <c r="EWU18" s="93"/>
      <c r="EWV18" s="93"/>
      <c r="EWW18" s="93"/>
      <c r="EWX18" s="93"/>
      <c r="EWY18" s="93"/>
      <c r="EWZ18" s="93"/>
      <c r="EXA18" s="93"/>
      <c r="EXB18" s="93"/>
      <c r="EXC18" s="93"/>
      <c r="EXD18" s="93"/>
      <c r="EXE18" s="93"/>
      <c r="EXF18" s="93"/>
      <c r="EXG18" s="93"/>
      <c r="EXH18" s="93"/>
      <c r="EXI18" s="93"/>
      <c r="EXJ18" s="93"/>
      <c r="EXK18" s="93"/>
      <c r="EXL18" s="93"/>
      <c r="EXM18" s="93"/>
      <c r="EXN18" s="93"/>
      <c r="EXO18" s="93"/>
      <c r="EXP18" s="93"/>
      <c r="EXQ18" s="93"/>
      <c r="EXR18" s="93"/>
      <c r="EXS18" s="93"/>
      <c r="EXT18" s="93"/>
      <c r="EXU18" s="93"/>
      <c r="EXV18" s="93"/>
      <c r="EXW18" s="93"/>
      <c r="EXX18" s="93"/>
      <c r="EXY18" s="93"/>
      <c r="EXZ18" s="93"/>
      <c r="EYA18" s="93"/>
      <c r="EYB18" s="93"/>
      <c r="EYC18" s="93"/>
      <c r="EYD18" s="93"/>
      <c r="EYE18" s="93"/>
      <c r="EYF18" s="93"/>
      <c r="EYG18" s="93"/>
      <c r="EYH18" s="93"/>
      <c r="EYI18" s="93"/>
      <c r="EYJ18" s="93"/>
      <c r="EYK18" s="93"/>
      <c r="EYL18" s="93"/>
      <c r="EYM18" s="93"/>
      <c r="EYN18" s="93"/>
      <c r="EYO18" s="93"/>
      <c r="EYP18" s="93"/>
      <c r="EYQ18" s="93"/>
      <c r="EYR18" s="93"/>
      <c r="EYS18" s="93"/>
      <c r="EYT18" s="93"/>
      <c r="EYU18" s="93"/>
      <c r="EYV18" s="93"/>
      <c r="EYW18" s="93"/>
      <c r="EYX18" s="93"/>
      <c r="EYY18" s="93"/>
      <c r="EYZ18" s="93"/>
      <c r="EZA18" s="93"/>
      <c r="EZB18" s="93"/>
      <c r="EZC18" s="93"/>
      <c r="EZD18" s="93"/>
      <c r="EZE18" s="93"/>
      <c r="EZF18" s="93"/>
      <c r="EZG18" s="93"/>
      <c r="EZH18" s="93"/>
      <c r="EZI18" s="93"/>
      <c r="EZJ18" s="93"/>
      <c r="EZK18" s="93"/>
      <c r="EZL18" s="93"/>
      <c r="EZM18" s="93"/>
      <c r="EZN18" s="93"/>
      <c r="EZO18" s="93"/>
      <c r="EZP18" s="93"/>
      <c r="EZQ18" s="93"/>
      <c r="EZR18" s="93"/>
      <c r="EZS18" s="93"/>
      <c r="EZT18" s="93"/>
      <c r="EZU18" s="93"/>
      <c r="EZV18" s="93"/>
      <c r="EZW18" s="93"/>
      <c r="EZX18" s="93"/>
      <c r="EZY18" s="93"/>
      <c r="EZZ18" s="93"/>
      <c r="FAA18" s="93"/>
      <c r="FAB18" s="93"/>
      <c r="FAC18" s="93"/>
      <c r="FAD18" s="93"/>
      <c r="FAE18" s="93"/>
      <c r="FAF18" s="93"/>
      <c r="FAG18" s="93"/>
      <c r="FAH18" s="93"/>
      <c r="FAI18" s="93"/>
      <c r="FAJ18" s="93"/>
      <c r="FAK18" s="93"/>
      <c r="FAL18" s="93"/>
      <c r="FAM18" s="93"/>
      <c r="FAN18" s="93"/>
      <c r="FAO18" s="93"/>
      <c r="FAP18" s="93"/>
      <c r="FAQ18" s="93"/>
      <c r="FAR18" s="93"/>
      <c r="FAS18" s="93"/>
      <c r="FAT18" s="93"/>
      <c r="FAU18" s="93"/>
      <c r="FAV18" s="93"/>
      <c r="FAW18" s="93"/>
      <c r="FAX18" s="93"/>
      <c r="FAY18" s="93"/>
      <c r="FAZ18" s="93"/>
      <c r="FBA18" s="93"/>
      <c r="FBB18" s="93"/>
      <c r="FBC18" s="93"/>
      <c r="FBD18" s="93"/>
      <c r="FBE18" s="93"/>
      <c r="FBF18" s="93"/>
      <c r="FBG18" s="93"/>
      <c r="FBH18" s="93"/>
      <c r="FBI18" s="93"/>
      <c r="FBJ18" s="93"/>
      <c r="FBK18" s="93"/>
      <c r="FBL18" s="93"/>
      <c r="FBM18" s="93"/>
      <c r="FBN18" s="93"/>
      <c r="FBO18" s="93"/>
      <c r="FBP18" s="93"/>
      <c r="FBQ18" s="93"/>
      <c r="FBR18" s="93"/>
      <c r="FBS18" s="93"/>
      <c r="FBT18" s="93"/>
      <c r="FBU18" s="93"/>
      <c r="FBV18" s="93"/>
      <c r="FBW18" s="93"/>
      <c r="FBX18" s="93"/>
      <c r="FBY18" s="93"/>
      <c r="FBZ18" s="93"/>
      <c r="FCA18" s="93"/>
      <c r="FCB18" s="93"/>
      <c r="FCC18" s="93"/>
      <c r="FCD18" s="93"/>
      <c r="FCE18" s="93"/>
      <c r="FCF18" s="93"/>
      <c r="FCG18" s="93"/>
      <c r="FCH18" s="93"/>
      <c r="FCI18" s="93"/>
      <c r="FCJ18" s="93"/>
      <c r="FCK18" s="93"/>
      <c r="FCL18" s="93"/>
      <c r="FCM18" s="93"/>
      <c r="FCN18" s="93"/>
      <c r="FCO18" s="93"/>
      <c r="FCP18" s="93"/>
      <c r="FCQ18" s="93"/>
      <c r="FCR18" s="93"/>
      <c r="FCS18" s="93"/>
      <c r="FCT18" s="93"/>
      <c r="FCU18" s="93"/>
      <c r="FCV18" s="93"/>
      <c r="FCW18" s="93"/>
      <c r="FCX18" s="93"/>
      <c r="FCY18" s="93"/>
      <c r="FCZ18" s="93"/>
      <c r="FDA18" s="93"/>
      <c r="FDB18" s="93"/>
      <c r="FDC18" s="93"/>
      <c r="FDD18" s="93"/>
      <c r="FDE18" s="93"/>
      <c r="FDF18" s="93"/>
      <c r="FDG18" s="93"/>
      <c r="FDH18" s="93"/>
      <c r="FDI18" s="93"/>
      <c r="FDJ18" s="93"/>
      <c r="FDK18" s="93"/>
      <c r="FDL18" s="93"/>
      <c r="FDM18" s="93"/>
      <c r="FDN18" s="93"/>
      <c r="FDO18" s="93"/>
      <c r="FDP18" s="93"/>
      <c r="FDQ18" s="93"/>
      <c r="FDR18" s="93"/>
      <c r="FDS18" s="93"/>
      <c r="FDT18" s="93"/>
      <c r="FDU18" s="93"/>
      <c r="FDV18" s="93"/>
      <c r="FDW18" s="93"/>
      <c r="FDX18" s="93"/>
      <c r="FDY18" s="93"/>
      <c r="FDZ18" s="93"/>
      <c r="FEA18" s="93"/>
      <c r="FEB18" s="93"/>
      <c r="FEC18" s="93"/>
      <c r="FED18" s="93"/>
      <c r="FEE18" s="93"/>
      <c r="FEF18" s="93"/>
      <c r="FEG18" s="93"/>
      <c r="FEH18" s="93"/>
      <c r="FEI18" s="93"/>
      <c r="FEJ18" s="93"/>
      <c r="FEK18" s="93"/>
      <c r="FEL18" s="93"/>
      <c r="FEM18" s="93"/>
      <c r="FEN18" s="93"/>
      <c r="FEO18" s="93"/>
      <c r="FEP18" s="93"/>
      <c r="FEQ18" s="93"/>
      <c r="FER18" s="93"/>
      <c r="FES18" s="93"/>
      <c r="FET18" s="93"/>
      <c r="FEU18" s="93"/>
      <c r="FEV18" s="93"/>
      <c r="FEW18" s="93"/>
      <c r="FEX18" s="93"/>
      <c r="FEY18" s="93"/>
      <c r="FEZ18" s="93"/>
      <c r="FFA18" s="93"/>
      <c r="FFB18" s="93"/>
      <c r="FFC18" s="93"/>
      <c r="FFD18" s="93"/>
      <c r="FFE18" s="93"/>
      <c r="FFF18" s="93"/>
      <c r="FFG18" s="93"/>
      <c r="FFH18" s="93"/>
      <c r="FFI18" s="93"/>
      <c r="FFJ18" s="93"/>
      <c r="FFK18" s="93"/>
      <c r="FFL18" s="93"/>
      <c r="FFM18" s="93"/>
      <c r="FFN18" s="93"/>
      <c r="FFO18" s="93"/>
      <c r="FFP18" s="93"/>
      <c r="FFQ18" s="93"/>
      <c r="FFR18" s="93"/>
      <c r="FFS18" s="93"/>
      <c r="FFT18" s="93"/>
      <c r="FFU18" s="93"/>
      <c r="FFV18" s="93"/>
      <c r="FFW18" s="93"/>
      <c r="FFX18" s="93"/>
      <c r="FFY18" s="93"/>
      <c r="FFZ18" s="93"/>
      <c r="FGA18" s="93"/>
      <c r="FGB18" s="93"/>
      <c r="FGC18" s="93"/>
      <c r="FGD18" s="93"/>
      <c r="FGE18" s="93"/>
      <c r="FGF18" s="93"/>
      <c r="FGG18" s="93"/>
      <c r="FGH18" s="93"/>
      <c r="FGI18" s="93"/>
      <c r="FGJ18" s="93"/>
      <c r="FGK18" s="93"/>
      <c r="FGL18" s="93"/>
      <c r="FGM18" s="93"/>
      <c r="FGN18" s="93"/>
      <c r="FGO18" s="93"/>
      <c r="FGP18" s="93"/>
      <c r="FGQ18" s="93"/>
      <c r="FGR18" s="93"/>
      <c r="FGS18" s="93"/>
      <c r="FGT18" s="93"/>
      <c r="FGU18" s="93"/>
      <c r="FGV18" s="93"/>
      <c r="FGW18" s="93"/>
      <c r="FGX18" s="93"/>
      <c r="FGY18" s="93"/>
      <c r="FGZ18" s="93"/>
      <c r="FHA18" s="93"/>
      <c r="FHB18" s="93"/>
      <c r="FHC18" s="93"/>
      <c r="FHD18" s="93"/>
      <c r="FHE18" s="93"/>
      <c r="FHF18" s="93"/>
      <c r="FHG18" s="93"/>
      <c r="FHH18" s="93"/>
      <c r="FHI18" s="93"/>
      <c r="FHJ18" s="93"/>
      <c r="FHK18" s="93"/>
      <c r="FHL18" s="93"/>
      <c r="FHM18" s="93"/>
      <c r="FHN18" s="93"/>
      <c r="FHO18" s="93"/>
      <c r="FHP18" s="93"/>
      <c r="FHQ18" s="93"/>
      <c r="FHR18" s="93"/>
      <c r="FHS18" s="93"/>
      <c r="FHT18" s="93"/>
      <c r="FHU18" s="93"/>
      <c r="FHV18" s="93"/>
      <c r="FHW18" s="93"/>
      <c r="FHX18" s="93"/>
      <c r="FHY18" s="93"/>
      <c r="FHZ18" s="93"/>
      <c r="FIA18" s="93"/>
      <c r="FIB18" s="93"/>
      <c r="FIC18" s="93"/>
      <c r="FID18" s="93"/>
      <c r="FIE18" s="93"/>
      <c r="FIF18" s="93"/>
      <c r="FIG18" s="93"/>
      <c r="FIH18" s="93"/>
      <c r="FII18" s="93"/>
      <c r="FIJ18" s="93"/>
      <c r="FIK18" s="93"/>
      <c r="FIL18" s="93"/>
      <c r="FIM18" s="93"/>
      <c r="FIN18" s="93"/>
      <c r="FIO18" s="93"/>
      <c r="FIP18" s="93"/>
      <c r="FIQ18" s="93"/>
      <c r="FIR18" s="93"/>
      <c r="FIS18" s="93"/>
      <c r="FIT18" s="93"/>
      <c r="FIU18" s="93"/>
      <c r="FIV18" s="93"/>
      <c r="FIW18" s="93"/>
      <c r="FIX18" s="93"/>
      <c r="FIY18" s="93"/>
      <c r="FIZ18" s="93"/>
      <c r="FJA18" s="93"/>
      <c r="FJB18" s="93"/>
      <c r="FJC18" s="93"/>
      <c r="FJD18" s="93"/>
      <c r="FJE18" s="93"/>
      <c r="FJF18" s="93"/>
      <c r="FJG18" s="93"/>
      <c r="FJH18" s="93"/>
      <c r="FJI18" s="93"/>
      <c r="FJJ18" s="93"/>
      <c r="FJK18" s="93"/>
      <c r="FJL18" s="93"/>
      <c r="FJM18" s="93"/>
      <c r="FJN18" s="93"/>
      <c r="FJO18" s="93"/>
      <c r="FJP18" s="93"/>
      <c r="FJQ18" s="93"/>
      <c r="FJR18" s="93"/>
      <c r="FJS18" s="93"/>
      <c r="FJT18" s="93"/>
      <c r="FJU18" s="93"/>
      <c r="FJV18" s="93"/>
      <c r="FJW18" s="93"/>
      <c r="FJX18" s="93"/>
      <c r="FJY18" s="93"/>
      <c r="FJZ18" s="93"/>
      <c r="FKA18" s="93"/>
      <c r="FKB18" s="93"/>
      <c r="FKC18" s="93"/>
      <c r="FKD18" s="93"/>
      <c r="FKE18" s="93"/>
      <c r="FKF18" s="93"/>
      <c r="FKG18" s="93"/>
      <c r="FKH18" s="93"/>
      <c r="FKI18" s="93"/>
      <c r="FKJ18" s="93"/>
      <c r="FKK18" s="93"/>
      <c r="FKL18" s="93"/>
      <c r="FKM18" s="93"/>
      <c r="FKN18" s="93"/>
      <c r="FKO18" s="93"/>
      <c r="FKP18" s="93"/>
      <c r="FKQ18" s="93"/>
      <c r="FKR18" s="93"/>
      <c r="FKS18" s="93"/>
      <c r="FKT18" s="93"/>
      <c r="FKU18" s="93"/>
      <c r="FKV18" s="93"/>
      <c r="FKW18" s="93"/>
      <c r="FKX18" s="93"/>
      <c r="FKY18" s="93"/>
      <c r="FKZ18" s="93"/>
      <c r="FLA18" s="93"/>
      <c r="FLB18" s="93"/>
      <c r="FLC18" s="93"/>
      <c r="FLD18" s="93"/>
      <c r="FLE18" s="93"/>
      <c r="FLF18" s="93"/>
      <c r="FLG18" s="93"/>
      <c r="FLH18" s="93"/>
      <c r="FLI18" s="93"/>
      <c r="FLJ18" s="93"/>
      <c r="FLK18" s="93"/>
      <c r="FLL18" s="93"/>
      <c r="FLM18" s="93"/>
      <c r="FLN18" s="93"/>
      <c r="FLO18" s="93"/>
      <c r="FLP18" s="93"/>
      <c r="FLQ18" s="93"/>
      <c r="FLR18" s="93"/>
      <c r="FLS18" s="93"/>
      <c r="FLT18" s="93"/>
      <c r="FLU18" s="93"/>
      <c r="FLV18" s="93"/>
      <c r="FLW18" s="93"/>
      <c r="FLX18" s="93"/>
      <c r="FLY18" s="93"/>
      <c r="FLZ18" s="93"/>
      <c r="FMA18" s="93"/>
      <c r="FMB18" s="93"/>
      <c r="FMC18" s="93"/>
      <c r="FMD18" s="93"/>
      <c r="FME18" s="93"/>
      <c r="FMF18" s="93"/>
      <c r="FMG18" s="93"/>
      <c r="FMH18" s="93"/>
      <c r="FMI18" s="93"/>
      <c r="FMJ18" s="93"/>
      <c r="FMK18" s="93"/>
      <c r="FML18" s="93"/>
      <c r="FMM18" s="93"/>
      <c r="FMN18" s="93"/>
      <c r="FMO18" s="93"/>
      <c r="FMP18" s="93"/>
      <c r="FMQ18" s="93"/>
      <c r="FMR18" s="93"/>
      <c r="FMS18" s="93"/>
      <c r="FMT18" s="93"/>
      <c r="FMU18" s="93"/>
      <c r="FMV18" s="93"/>
      <c r="FMW18" s="93"/>
      <c r="FMX18" s="93"/>
      <c r="FMY18" s="93"/>
      <c r="FMZ18" s="93"/>
      <c r="FNA18" s="93"/>
      <c r="FNB18" s="93"/>
      <c r="FNC18" s="93"/>
      <c r="FND18" s="93"/>
      <c r="FNE18" s="93"/>
      <c r="FNF18" s="93"/>
      <c r="FNG18" s="93"/>
      <c r="FNH18" s="93"/>
      <c r="FNI18" s="93"/>
      <c r="FNJ18" s="93"/>
      <c r="FNK18" s="93"/>
      <c r="FNL18" s="93"/>
      <c r="FNM18" s="93"/>
      <c r="FNN18" s="93"/>
      <c r="FNO18" s="93"/>
      <c r="FNP18" s="93"/>
      <c r="FNQ18" s="93"/>
      <c r="FNR18" s="93"/>
      <c r="FNS18" s="93"/>
      <c r="FNT18" s="93"/>
      <c r="FNU18" s="93"/>
      <c r="FNV18" s="93"/>
      <c r="FNW18" s="93"/>
      <c r="FNX18" s="93"/>
      <c r="FNY18" s="93"/>
      <c r="FNZ18" s="93"/>
      <c r="FOA18" s="93"/>
      <c r="FOB18" s="93"/>
      <c r="FOC18" s="93"/>
      <c r="FOD18" s="93"/>
      <c r="FOE18" s="93"/>
      <c r="FOF18" s="93"/>
      <c r="FOG18" s="93"/>
      <c r="FOH18" s="93"/>
      <c r="FOI18" s="93"/>
      <c r="FOJ18" s="93"/>
      <c r="FOK18" s="93"/>
      <c r="FOL18" s="93"/>
      <c r="FOM18" s="93"/>
      <c r="FON18" s="93"/>
      <c r="FOO18" s="93"/>
      <c r="FOP18" s="93"/>
      <c r="FOQ18" s="93"/>
      <c r="FOR18" s="93"/>
      <c r="FOS18" s="93"/>
      <c r="FOT18" s="93"/>
      <c r="FOU18" s="93"/>
      <c r="FOV18" s="93"/>
      <c r="FOW18" s="93"/>
      <c r="FOX18" s="93"/>
      <c r="FOY18" s="93"/>
      <c r="FOZ18" s="93"/>
      <c r="FPA18" s="93"/>
      <c r="FPB18" s="93"/>
      <c r="FPC18" s="93"/>
      <c r="FPD18" s="93"/>
      <c r="FPE18" s="93"/>
      <c r="FPF18" s="93"/>
      <c r="FPG18" s="93"/>
      <c r="FPH18" s="93"/>
      <c r="FPI18" s="93"/>
      <c r="FPJ18" s="93"/>
      <c r="FPK18" s="93"/>
      <c r="FPL18" s="93"/>
      <c r="FPM18" s="93"/>
      <c r="FPN18" s="93"/>
      <c r="FPO18" s="93"/>
      <c r="FPP18" s="93"/>
      <c r="FPQ18" s="93"/>
      <c r="FPR18" s="93"/>
      <c r="FPS18" s="93"/>
      <c r="FPT18" s="93"/>
      <c r="FPU18" s="93"/>
      <c r="FPV18" s="93"/>
      <c r="FPW18" s="93"/>
      <c r="FPX18" s="93"/>
      <c r="FPY18" s="93"/>
      <c r="FPZ18" s="93"/>
      <c r="FQA18" s="93"/>
      <c r="FQB18" s="93"/>
      <c r="FQC18" s="93"/>
      <c r="FQD18" s="93"/>
      <c r="FQE18" s="93"/>
      <c r="FQF18" s="93"/>
      <c r="FQG18" s="93"/>
      <c r="FQH18" s="93"/>
      <c r="FQI18" s="93"/>
      <c r="FQJ18" s="93"/>
      <c r="FQK18" s="93"/>
      <c r="FQL18" s="93"/>
      <c r="FQM18" s="93"/>
      <c r="FQN18" s="93"/>
      <c r="FQO18" s="93"/>
      <c r="FQP18" s="93"/>
      <c r="FQQ18" s="93"/>
      <c r="FQR18" s="93"/>
      <c r="FQS18" s="93"/>
      <c r="FQT18" s="93"/>
      <c r="FQU18" s="93"/>
      <c r="FQV18" s="93"/>
      <c r="FQW18" s="93"/>
      <c r="FQX18" s="93"/>
      <c r="FQY18" s="93"/>
      <c r="FQZ18" s="93"/>
      <c r="FRA18" s="93"/>
      <c r="FRB18" s="93"/>
      <c r="FRC18" s="93"/>
      <c r="FRD18" s="93"/>
      <c r="FRE18" s="93"/>
      <c r="FRF18" s="93"/>
      <c r="FRG18" s="93"/>
      <c r="FRH18" s="93"/>
      <c r="FRI18" s="93"/>
      <c r="FRJ18" s="93"/>
      <c r="FRK18" s="93"/>
      <c r="FRL18" s="93"/>
      <c r="FRM18" s="93"/>
      <c r="FRN18" s="93"/>
      <c r="FRO18" s="93"/>
      <c r="FRP18" s="93"/>
      <c r="FRQ18" s="93"/>
      <c r="FRR18" s="93"/>
      <c r="FRS18" s="93"/>
      <c r="FRT18" s="93"/>
      <c r="FRU18" s="93"/>
      <c r="FRV18" s="93"/>
      <c r="FRW18" s="93"/>
      <c r="FRX18" s="93"/>
      <c r="FRY18" s="93"/>
      <c r="FRZ18" s="93"/>
      <c r="FSA18" s="93"/>
      <c r="FSB18" s="93"/>
      <c r="FSC18" s="93"/>
      <c r="FSD18" s="93"/>
      <c r="FSE18" s="93"/>
      <c r="FSF18" s="93"/>
      <c r="FSG18" s="93"/>
      <c r="FSH18" s="93"/>
      <c r="FSI18" s="93"/>
      <c r="FSJ18" s="93"/>
      <c r="FSK18" s="93"/>
      <c r="FSL18" s="93"/>
      <c r="FSM18" s="93"/>
      <c r="FSN18" s="93"/>
      <c r="FSO18" s="93"/>
      <c r="FSP18" s="93"/>
      <c r="FSQ18" s="93"/>
      <c r="FSR18" s="93"/>
      <c r="FSS18" s="93"/>
      <c r="FST18" s="93"/>
      <c r="FSU18" s="93"/>
      <c r="FSV18" s="93"/>
      <c r="FSW18" s="93"/>
      <c r="FSX18" s="93"/>
      <c r="FSY18" s="93"/>
      <c r="FSZ18" s="93"/>
      <c r="FTA18" s="93"/>
      <c r="FTB18" s="93"/>
      <c r="FTC18" s="93"/>
      <c r="FTD18" s="93"/>
      <c r="FTE18" s="93"/>
      <c r="FTF18" s="93"/>
      <c r="FTG18" s="93"/>
      <c r="FTH18" s="93"/>
      <c r="FTI18" s="93"/>
      <c r="FTJ18" s="93"/>
      <c r="FTK18" s="93"/>
      <c r="FTL18" s="93"/>
      <c r="FTM18" s="93"/>
      <c r="FTN18" s="93"/>
      <c r="FTO18" s="93"/>
      <c r="FTP18" s="93"/>
      <c r="FTQ18" s="93"/>
      <c r="FTR18" s="93"/>
      <c r="FTS18" s="93"/>
      <c r="FTT18" s="93"/>
      <c r="FTU18" s="93"/>
      <c r="FTV18" s="93"/>
      <c r="FTW18" s="93"/>
      <c r="FTX18" s="93"/>
      <c r="FTY18" s="93"/>
      <c r="FTZ18" s="93"/>
      <c r="FUA18" s="93"/>
      <c r="FUB18" s="93"/>
      <c r="FUC18" s="93"/>
      <c r="FUD18" s="93"/>
      <c r="FUE18" s="93"/>
      <c r="FUF18" s="93"/>
      <c r="FUG18" s="93"/>
      <c r="FUH18" s="93"/>
      <c r="FUI18" s="93"/>
      <c r="FUJ18" s="93"/>
      <c r="FUK18" s="93"/>
      <c r="FUL18" s="93"/>
      <c r="FUM18" s="93"/>
      <c r="FUN18" s="93"/>
      <c r="FUO18" s="93"/>
      <c r="FUP18" s="93"/>
      <c r="FUQ18" s="93"/>
      <c r="FUR18" s="93"/>
      <c r="FUS18" s="93"/>
      <c r="FUT18" s="93"/>
      <c r="FUU18" s="93"/>
      <c r="FUV18" s="93"/>
      <c r="FUW18" s="93"/>
      <c r="FUX18" s="93"/>
      <c r="FUY18" s="93"/>
      <c r="FUZ18" s="93"/>
      <c r="FVA18" s="93"/>
      <c r="FVB18" s="93"/>
      <c r="FVC18" s="93"/>
      <c r="FVD18" s="93"/>
      <c r="FVE18" s="93"/>
      <c r="FVF18" s="93"/>
      <c r="FVG18" s="93"/>
      <c r="FVH18" s="93"/>
      <c r="FVI18" s="93"/>
      <c r="FVJ18" s="93"/>
      <c r="FVK18" s="93"/>
      <c r="FVL18" s="93"/>
      <c r="FVM18" s="93"/>
      <c r="FVN18" s="93"/>
      <c r="FVO18" s="93"/>
      <c r="FVP18" s="93"/>
      <c r="FVQ18" s="93"/>
      <c r="FVR18" s="93"/>
      <c r="FVS18" s="93"/>
      <c r="FVT18" s="93"/>
      <c r="FVU18" s="93"/>
      <c r="FVV18" s="93"/>
      <c r="FVW18" s="93"/>
      <c r="FVX18" s="93"/>
      <c r="FVY18" s="93"/>
      <c r="FVZ18" s="93"/>
      <c r="FWA18" s="93"/>
      <c r="FWB18" s="93"/>
      <c r="FWC18" s="93"/>
      <c r="FWD18" s="93"/>
      <c r="FWE18" s="93"/>
      <c r="FWF18" s="93"/>
      <c r="FWG18" s="93"/>
      <c r="FWH18" s="93"/>
      <c r="FWI18" s="93"/>
      <c r="FWJ18" s="93"/>
      <c r="FWK18" s="93"/>
      <c r="FWL18" s="93"/>
      <c r="FWM18" s="93"/>
      <c r="FWN18" s="93"/>
      <c r="FWO18" s="93"/>
      <c r="FWP18" s="93"/>
      <c r="FWQ18" s="93"/>
      <c r="FWR18" s="93"/>
      <c r="FWS18" s="93"/>
      <c r="FWT18" s="93"/>
      <c r="FWU18" s="93"/>
      <c r="FWV18" s="93"/>
      <c r="FWW18" s="93"/>
      <c r="FWX18" s="93"/>
      <c r="FWY18" s="93"/>
      <c r="FWZ18" s="93"/>
      <c r="FXA18" s="93"/>
      <c r="FXB18" s="93"/>
      <c r="FXC18" s="93"/>
      <c r="FXD18" s="93"/>
      <c r="FXE18" s="93"/>
      <c r="FXF18" s="93"/>
      <c r="FXG18" s="93"/>
      <c r="FXH18" s="93"/>
      <c r="FXI18" s="93"/>
      <c r="FXJ18" s="93"/>
      <c r="FXK18" s="93"/>
      <c r="FXL18" s="93"/>
      <c r="FXM18" s="93"/>
      <c r="FXN18" s="93"/>
      <c r="FXO18" s="93"/>
      <c r="FXP18" s="93"/>
      <c r="FXQ18" s="93"/>
      <c r="FXR18" s="93"/>
      <c r="FXS18" s="93"/>
      <c r="FXT18" s="93"/>
      <c r="FXU18" s="93"/>
      <c r="FXV18" s="93"/>
      <c r="FXW18" s="93"/>
      <c r="FXX18" s="93"/>
      <c r="FXY18" s="93"/>
      <c r="FXZ18" s="93"/>
      <c r="FYA18" s="93"/>
      <c r="FYB18" s="93"/>
      <c r="FYC18" s="93"/>
      <c r="FYD18" s="93"/>
      <c r="FYE18" s="93"/>
      <c r="FYF18" s="93"/>
      <c r="FYG18" s="93"/>
      <c r="FYH18" s="93"/>
      <c r="FYI18" s="93"/>
      <c r="FYJ18" s="93"/>
      <c r="FYK18" s="93"/>
      <c r="FYL18" s="93"/>
      <c r="FYM18" s="93"/>
      <c r="FYN18" s="93"/>
      <c r="FYO18" s="93"/>
      <c r="FYP18" s="93"/>
      <c r="FYQ18" s="93"/>
      <c r="FYR18" s="93"/>
      <c r="FYS18" s="93"/>
      <c r="FYT18" s="93"/>
      <c r="FYU18" s="93"/>
      <c r="FYV18" s="93"/>
      <c r="FYW18" s="93"/>
      <c r="FYX18" s="93"/>
      <c r="FYY18" s="93"/>
      <c r="FYZ18" s="93"/>
      <c r="FZA18" s="93"/>
      <c r="FZB18" s="93"/>
      <c r="FZC18" s="93"/>
      <c r="FZD18" s="93"/>
      <c r="FZE18" s="93"/>
      <c r="FZF18" s="93"/>
      <c r="FZG18" s="93"/>
      <c r="FZH18" s="93"/>
      <c r="FZI18" s="93"/>
      <c r="FZJ18" s="93"/>
      <c r="FZK18" s="93"/>
      <c r="FZL18" s="93"/>
      <c r="FZM18" s="93"/>
      <c r="FZN18" s="93"/>
      <c r="FZO18" s="93"/>
      <c r="FZP18" s="93"/>
      <c r="FZQ18" s="93"/>
      <c r="FZR18" s="93"/>
      <c r="FZS18" s="93"/>
      <c r="FZT18" s="93"/>
      <c r="FZU18" s="93"/>
      <c r="FZV18" s="93"/>
      <c r="FZW18" s="93"/>
      <c r="FZX18" s="93"/>
      <c r="FZY18" s="93"/>
      <c r="FZZ18" s="93"/>
      <c r="GAA18" s="93"/>
      <c r="GAB18" s="93"/>
      <c r="GAC18" s="93"/>
      <c r="GAD18" s="93"/>
      <c r="GAE18" s="93"/>
      <c r="GAF18" s="93"/>
      <c r="GAG18" s="93"/>
      <c r="GAH18" s="93"/>
      <c r="GAI18" s="93"/>
      <c r="GAJ18" s="93"/>
      <c r="GAK18" s="93"/>
      <c r="GAL18" s="93"/>
      <c r="GAM18" s="93"/>
      <c r="GAN18" s="93"/>
      <c r="GAO18" s="93"/>
      <c r="GAP18" s="93"/>
      <c r="GAQ18" s="93"/>
      <c r="GAR18" s="93"/>
      <c r="GAS18" s="93"/>
      <c r="GAT18" s="93"/>
      <c r="GAU18" s="93"/>
      <c r="GAV18" s="93"/>
      <c r="GAW18" s="93"/>
      <c r="GAX18" s="93"/>
      <c r="GAY18" s="93"/>
      <c r="GAZ18" s="93"/>
      <c r="GBA18" s="93"/>
      <c r="GBB18" s="93"/>
      <c r="GBC18" s="93"/>
      <c r="GBD18" s="93"/>
      <c r="GBE18" s="93"/>
      <c r="GBF18" s="93"/>
      <c r="GBG18" s="93"/>
      <c r="GBH18" s="93"/>
      <c r="GBI18" s="93"/>
      <c r="GBJ18" s="93"/>
      <c r="GBK18" s="93"/>
      <c r="GBL18" s="93"/>
      <c r="GBM18" s="93"/>
      <c r="GBN18" s="93"/>
      <c r="GBO18" s="93"/>
      <c r="GBP18" s="93"/>
      <c r="GBQ18" s="93"/>
      <c r="GBR18" s="93"/>
      <c r="GBS18" s="93"/>
      <c r="GBT18" s="93"/>
      <c r="GBU18" s="93"/>
      <c r="GBV18" s="93"/>
      <c r="GBW18" s="93"/>
      <c r="GBX18" s="93"/>
      <c r="GBY18" s="93"/>
      <c r="GBZ18" s="93"/>
      <c r="GCA18" s="93"/>
      <c r="GCB18" s="93"/>
      <c r="GCC18" s="93"/>
      <c r="GCD18" s="93"/>
      <c r="GCE18" s="93"/>
      <c r="GCF18" s="93"/>
      <c r="GCG18" s="93"/>
      <c r="GCH18" s="93"/>
      <c r="GCI18" s="93"/>
      <c r="GCJ18" s="93"/>
      <c r="GCK18" s="93"/>
      <c r="GCL18" s="93"/>
      <c r="GCM18" s="93"/>
      <c r="GCN18" s="93"/>
      <c r="GCO18" s="93"/>
      <c r="GCP18" s="93"/>
      <c r="GCQ18" s="93"/>
      <c r="GCR18" s="93"/>
      <c r="GCS18" s="93"/>
      <c r="GCT18" s="93"/>
      <c r="GCU18" s="93"/>
      <c r="GCV18" s="93"/>
      <c r="GCW18" s="93"/>
      <c r="GCX18" s="93"/>
      <c r="GCY18" s="93"/>
      <c r="GCZ18" s="93"/>
      <c r="GDA18" s="93"/>
      <c r="GDB18" s="93"/>
      <c r="GDC18" s="93"/>
      <c r="GDD18" s="93"/>
      <c r="GDE18" s="93"/>
      <c r="GDF18" s="93"/>
      <c r="GDG18" s="93"/>
      <c r="GDH18" s="93"/>
      <c r="GDI18" s="93"/>
      <c r="GDJ18" s="93"/>
      <c r="GDK18" s="93"/>
      <c r="GDL18" s="93"/>
      <c r="GDM18" s="93"/>
      <c r="GDN18" s="93"/>
      <c r="GDO18" s="93"/>
      <c r="GDP18" s="93"/>
      <c r="GDQ18" s="93"/>
      <c r="GDR18" s="93"/>
      <c r="GDS18" s="93"/>
      <c r="GDT18" s="93"/>
      <c r="GDU18" s="93"/>
      <c r="GDV18" s="93"/>
      <c r="GDW18" s="93"/>
      <c r="GDX18" s="93"/>
      <c r="GDY18" s="93"/>
      <c r="GDZ18" s="93"/>
      <c r="GEA18" s="93"/>
      <c r="GEB18" s="93"/>
      <c r="GEC18" s="93"/>
      <c r="GED18" s="93"/>
      <c r="GEE18" s="93"/>
      <c r="GEF18" s="93"/>
      <c r="GEG18" s="93"/>
      <c r="GEH18" s="93"/>
      <c r="GEI18" s="93"/>
      <c r="GEJ18" s="93"/>
      <c r="GEK18" s="93"/>
      <c r="GEL18" s="93"/>
      <c r="GEM18" s="93"/>
      <c r="GEN18" s="93"/>
      <c r="GEO18" s="93"/>
      <c r="GEP18" s="93"/>
      <c r="GEQ18" s="93"/>
      <c r="GER18" s="93"/>
      <c r="GES18" s="93"/>
      <c r="GET18" s="93"/>
      <c r="GEU18" s="93"/>
      <c r="GEV18" s="93"/>
      <c r="GEW18" s="93"/>
      <c r="GEX18" s="93"/>
      <c r="GEY18" s="93"/>
      <c r="GEZ18" s="93"/>
      <c r="GFA18" s="93"/>
      <c r="GFB18" s="93"/>
      <c r="GFC18" s="93"/>
      <c r="GFD18" s="93"/>
      <c r="GFE18" s="93"/>
      <c r="GFF18" s="93"/>
      <c r="GFG18" s="93"/>
      <c r="GFH18" s="93"/>
      <c r="GFI18" s="93"/>
      <c r="GFJ18" s="93"/>
      <c r="GFK18" s="93"/>
      <c r="GFL18" s="93"/>
      <c r="GFM18" s="93"/>
      <c r="GFN18" s="93"/>
      <c r="GFO18" s="93"/>
      <c r="GFP18" s="93"/>
      <c r="GFQ18" s="93"/>
      <c r="GFR18" s="93"/>
      <c r="GFS18" s="93"/>
      <c r="GFT18" s="93"/>
      <c r="GFU18" s="93"/>
      <c r="GFV18" s="93"/>
      <c r="GFW18" s="93"/>
      <c r="GFX18" s="93"/>
      <c r="GFY18" s="93"/>
      <c r="GFZ18" s="93"/>
      <c r="GGA18" s="93"/>
      <c r="GGB18" s="93"/>
      <c r="GGC18" s="93"/>
      <c r="GGD18" s="93"/>
      <c r="GGE18" s="93"/>
      <c r="GGF18" s="93"/>
      <c r="GGG18" s="93"/>
      <c r="GGH18" s="93"/>
      <c r="GGI18" s="93"/>
      <c r="GGJ18" s="93"/>
      <c r="GGK18" s="93"/>
      <c r="GGL18" s="93"/>
      <c r="GGM18" s="93"/>
      <c r="GGN18" s="93"/>
      <c r="GGO18" s="93"/>
      <c r="GGP18" s="93"/>
      <c r="GGQ18" s="93"/>
      <c r="GGR18" s="93"/>
      <c r="GGS18" s="93"/>
      <c r="GGT18" s="93"/>
      <c r="GGU18" s="93"/>
      <c r="GGV18" s="93"/>
      <c r="GGW18" s="93"/>
      <c r="GGX18" s="93"/>
      <c r="GGY18" s="93"/>
      <c r="GGZ18" s="93"/>
      <c r="GHA18" s="93"/>
      <c r="GHB18" s="93"/>
      <c r="GHC18" s="93"/>
      <c r="GHD18" s="93"/>
      <c r="GHE18" s="93"/>
      <c r="GHF18" s="93"/>
      <c r="GHG18" s="93"/>
      <c r="GHH18" s="93"/>
      <c r="GHI18" s="93"/>
      <c r="GHJ18" s="93"/>
      <c r="GHK18" s="93"/>
      <c r="GHL18" s="93"/>
      <c r="GHM18" s="93"/>
      <c r="GHN18" s="93"/>
      <c r="GHO18" s="93"/>
      <c r="GHP18" s="93"/>
      <c r="GHQ18" s="93"/>
      <c r="GHR18" s="93"/>
      <c r="GHS18" s="93"/>
      <c r="GHT18" s="93"/>
      <c r="GHU18" s="93"/>
      <c r="GHV18" s="93"/>
      <c r="GHW18" s="93"/>
      <c r="GHX18" s="93"/>
      <c r="GHY18" s="93"/>
      <c r="GHZ18" s="93"/>
      <c r="GIA18" s="93"/>
      <c r="GIB18" s="93"/>
      <c r="GIC18" s="93"/>
      <c r="GID18" s="93"/>
      <c r="GIE18" s="93"/>
      <c r="GIF18" s="93"/>
      <c r="GIG18" s="93"/>
      <c r="GIH18" s="93"/>
      <c r="GII18" s="93"/>
      <c r="GIJ18" s="93"/>
      <c r="GIK18" s="93"/>
      <c r="GIL18" s="93"/>
      <c r="GIM18" s="93"/>
      <c r="GIN18" s="93"/>
      <c r="GIO18" s="93"/>
      <c r="GIP18" s="93"/>
      <c r="GIQ18" s="93"/>
      <c r="GIR18" s="93"/>
      <c r="GIS18" s="93"/>
      <c r="GIT18" s="93"/>
      <c r="GIU18" s="93"/>
      <c r="GIV18" s="93"/>
      <c r="GIW18" s="93"/>
      <c r="GIX18" s="93"/>
      <c r="GIY18" s="93"/>
      <c r="GIZ18" s="93"/>
      <c r="GJA18" s="93"/>
      <c r="GJB18" s="93"/>
      <c r="GJC18" s="93"/>
      <c r="GJD18" s="93"/>
      <c r="GJE18" s="93"/>
      <c r="GJF18" s="93"/>
      <c r="GJG18" s="93"/>
      <c r="GJH18" s="93"/>
      <c r="GJI18" s="93"/>
      <c r="GJJ18" s="93"/>
      <c r="GJK18" s="93"/>
      <c r="GJL18" s="93"/>
      <c r="GJM18" s="93"/>
      <c r="GJN18" s="93"/>
      <c r="GJO18" s="93"/>
      <c r="GJP18" s="93"/>
      <c r="GJQ18" s="93"/>
      <c r="GJR18" s="93"/>
      <c r="GJS18" s="93"/>
      <c r="GJT18" s="93"/>
      <c r="GJU18" s="93"/>
      <c r="GJV18" s="93"/>
      <c r="GJW18" s="93"/>
      <c r="GJX18" s="93"/>
      <c r="GJY18" s="93"/>
      <c r="GJZ18" s="93"/>
      <c r="GKA18" s="93"/>
      <c r="GKB18" s="93"/>
      <c r="GKC18" s="93"/>
      <c r="GKD18" s="93"/>
      <c r="GKE18" s="93"/>
      <c r="GKF18" s="93"/>
      <c r="GKG18" s="93"/>
      <c r="GKH18" s="93"/>
      <c r="GKI18" s="93"/>
      <c r="GKJ18" s="93"/>
      <c r="GKK18" s="93"/>
      <c r="GKL18" s="93"/>
      <c r="GKM18" s="93"/>
      <c r="GKN18" s="93"/>
      <c r="GKO18" s="93"/>
      <c r="GKP18" s="93"/>
      <c r="GKQ18" s="93"/>
      <c r="GKR18" s="93"/>
      <c r="GKS18" s="93"/>
      <c r="GKT18" s="93"/>
      <c r="GKU18" s="93"/>
      <c r="GKV18" s="93"/>
      <c r="GKW18" s="93"/>
      <c r="GKX18" s="93"/>
      <c r="GKY18" s="93"/>
      <c r="GKZ18" s="93"/>
      <c r="GLA18" s="93"/>
      <c r="GLB18" s="93"/>
      <c r="GLC18" s="93"/>
      <c r="GLD18" s="93"/>
      <c r="GLE18" s="93"/>
      <c r="GLF18" s="93"/>
      <c r="GLG18" s="93"/>
      <c r="GLH18" s="93"/>
      <c r="GLI18" s="93"/>
      <c r="GLJ18" s="93"/>
      <c r="GLK18" s="93"/>
      <c r="GLL18" s="93"/>
      <c r="GLM18" s="93"/>
      <c r="GLN18" s="93"/>
      <c r="GLO18" s="93"/>
      <c r="GLP18" s="93"/>
      <c r="GLQ18" s="93"/>
      <c r="GLR18" s="93"/>
      <c r="GLS18" s="93"/>
      <c r="GLT18" s="93"/>
      <c r="GLU18" s="93"/>
      <c r="GLV18" s="93"/>
      <c r="GLW18" s="93"/>
      <c r="GLX18" s="93"/>
      <c r="GLY18" s="93"/>
      <c r="GLZ18" s="93"/>
      <c r="GMA18" s="93"/>
      <c r="GMB18" s="93"/>
      <c r="GMC18" s="93"/>
      <c r="GMD18" s="93"/>
      <c r="GME18" s="93"/>
      <c r="GMF18" s="93"/>
      <c r="GMG18" s="93"/>
      <c r="GMH18" s="93"/>
      <c r="GMI18" s="93"/>
      <c r="GMJ18" s="93"/>
      <c r="GMK18" s="93"/>
      <c r="GML18" s="93"/>
      <c r="GMM18" s="93"/>
      <c r="GMN18" s="93"/>
      <c r="GMO18" s="93"/>
      <c r="GMP18" s="93"/>
      <c r="GMQ18" s="93"/>
      <c r="GMR18" s="93"/>
      <c r="GMS18" s="93"/>
      <c r="GMT18" s="93"/>
      <c r="GMU18" s="93"/>
      <c r="GMV18" s="93"/>
      <c r="GMW18" s="93"/>
      <c r="GMX18" s="93"/>
      <c r="GMY18" s="93"/>
      <c r="GMZ18" s="93"/>
      <c r="GNA18" s="93"/>
      <c r="GNB18" s="93"/>
      <c r="GNC18" s="93"/>
      <c r="GND18" s="93"/>
      <c r="GNE18" s="93"/>
      <c r="GNF18" s="93"/>
      <c r="GNG18" s="93"/>
      <c r="GNH18" s="93"/>
      <c r="GNI18" s="93"/>
      <c r="GNJ18" s="93"/>
      <c r="GNK18" s="93"/>
      <c r="GNL18" s="93"/>
      <c r="GNM18" s="93"/>
      <c r="GNN18" s="93"/>
      <c r="GNO18" s="93"/>
      <c r="GNP18" s="93"/>
      <c r="GNQ18" s="93"/>
      <c r="GNR18" s="93"/>
      <c r="GNS18" s="93"/>
      <c r="GNT18" s="93"/>
      <c r="GNU18" s="93"/>
      <c r="GNV18" s="93"/>
      <c r="GNW18" s="93"/>
      <c r="GNX18" s="93"/>
      <c r="GNY18" s="93"/>
      <c r="GNZ18" s="93"/>
      <c r="GOA18" s="93"/>
      <c r="GOB18" s="93"/>
      <c r="GOC18" s="93"/>
      <c r="GOD18" s="93"/>
      <c r="GOE18" s="93"/>
      <c r="GOF18" s="93"/>
      <c r="GOG18" s="93"/>
      <c r="GOH18" s="93"/>
      <c r="GOI18" s="93"/>
      <c r="GOJ18" s="93"/>
      <c r="GOK18" s="93"/>
      <c r="GOL18" s="93"/>
      <c r="GOM18" s="93"/>
      <c r="GON18" s="93"/>
      <c r="GOO18" s="93"/>
      <c r="GOP18" s="93"/>
      <c r="GOQ18" s="93"/>
      <c r="GOR18" s="93"/>
      <c r="GOS18" s="93"/>
      <c r="GOT18" s="93"/>
      <c r="GOU18" s="93"/>
      <c r="GOV18" s="93"/>
      <c r="GOW18" s="93"/>
      <c r="GOX18" s="93"/>
      <c r="GOY18" s="93"/>
      <c r="GOZ18" s="93"/>
      <c r="GPA18" s="93"/>
      <c r="GPB18" s="93"/>
      <c r="GPC18" s="93"/>
      <c r="GPD18" s="93"/>
      <c r="GPE18" s="93"/>
      <c r="GPF18" s="93"/>
      <c r="GPG18" s="93"/>
      <c r="GPH18" s="93"/>
      <c r="GPI18" s="93"/>
      <c r="GPJ18" s="93"/>
      <c r="GPK18" s="93"/>
      <c r="GPL18" s="93"/>
      <c r="GPM18" s="93"/>
      <c r="GPN18" s="93"/>
      <c r="GPO18" s="93"/>
      <c r="GPP18" s="93"/>
      <c r="GPQ18" s="93"/>
      <c r="GPR18" s="93"/>
      <c r="GPS18" s="93"/>
      <c r="GPT18" s="93"/>
      <c r="GPU18" s="93"/>
      <c r="GPV18" s="93"/>
      <c r="GPW18" s="93"/>
      <c r="GPX18" s="93"/>
      <c r="GPY18" s="93"/>
      <c r="GPZ18" s="93"/>
      <c r="GQA18" s="93"/>
      <c r="GQB18" s="93"/>
      <c r="GQC18" s="93"/>
      <c r="GQD18" s="93"/>
      <c r="GQE18" s="93"/>
      <c r="GQF18" s="93"/>
      <c r="GQG18" s="93"/>
      <c r="GQH18" s="93"/>
      <c r="GQI18" s="93"/>
      <c r="GQJ18" s="93"/>
      <c r="GQK18" s="93"/>
      <c r="GQL18" s="93"/>
      <c r="GQM18" s="93"/>
      <c r="GQN18" s="93"/>
      <c r="GQO18" s="93"/>
      <c r="GQP18" s="93"/>
      <c r="GQQ18" s="93"/>
      <c r="GQR18" s="93"/>
      <c r="GQS18" s="93"/>
      <c r="GQT18" s="93"/>
      <c r="GQU18" s="93"/>
      <c r="GQV18" s="93"/>
      <c r="GQW18" s="93"/>
      <c r="GQX18" s="93"/>
      <c r="GQY18" s="93"/>
      <c r="GQZ18" s="93"/>
      <c r="GRA18" s="93"/>
      <c r="GRB18" s="93"/>
      <c r="GRC18" s="93"/>
      <c r="GRD18" s="93"/>
      <c r="GRE18" s="93"/>
      <c r="GRF18" s="93"/>
      <c r="GRG18" s="93"/>
      <c r="GRH18" s="93"/>
      <c r="GRI18" s="93"/>
      <c r="GRJ18" s="93"/>
      <c r="GRK18" s="93"/>
      <c r="GRL18" s="93"/>
      <c r="GRM18" s="93"/>
      <c r="GRN18" s="93"/>
      <c r="GRO18" s="93"/>
      <c r="GRP18" s="93"/>
      <c r="GRQ18" s="93"/>
      <c r="GRR18" s="93"/>
      <c r="GRS18" s="93"/>
      <c r="GRT18" s="93"/>
      <c r="GRU18" s="93"/>
      <c r="GRV18" s="93"/>
      <c r="GRW18" s="93"/>
      <c r="GRX18" s="93"/>
      <c r="GRY18" s="93"/>
      <c r="GRZ18" s="93"/>
      <c r="GSA18" s="93"/>
      <c r="GSB18" s="93"/>
      <c r="GSC18" s="93"/>
      <c r="GSD18" s="93"/>
      <c r="GSE18" s="93"/>
      <c r="GSF18" s="93"/>
      <c r="GSG18" s="93"/>
      <c r="GSH18" s="93"/>
      <c r="GSI18" s="93"/>
      <c r="GSJ18" s="93"/>
      <c r="GSK18" s="93"/>
      <c r="GSL18" s="93"/>
      <c r="GSM18" s="93"/>
      <c r="GSN18" s="93"/>
      <c r="GSO18" s="93"/>
      <c r="GSP18" s="93"/>
      <c r="GSQ18" s="93"/>
      <c r="GSR18" s="93"/>
      <c r="GSS18" s="93"/>
      <c r="GST18" s="93"/>
      <c r="GSU18" s="93"/>
      <c r="GSV18" s="93"/>
      <c r="GSW18" s="93"/>
      <c r="GSX18" s="93"/>
      <c r="GSY18" s="93"/>
      <c r="GSZ18" s="93"/>
      <c r="GTA18" s="93"/>
      <c r="GTB18" s="93"/>
      <c r="GTC18" s="93"/>
      <c r="GTD18" s="93"/>
      <c r="GTE18" s="93"/>
      <c r="GTF18" s="93"/>
      <c r="GTG18" s="93"/>
      <c r="GTH18" s="93"/>
      <c r="GTI18" s="93"/>
      <c r="GTJ18" s="93"/>
      <c r="GTK18" s="93"/>
      <c r="GTL18" s="93"/>
      <c r="GTM18" s="93"/>
      <c r="GTN18" s="93"/>
      <c r="GTO18" s="93"/>
      <c r="GTP18" s="93"/>
      <c r="GTQ18" s="93"/>
      <c r="GTR18" s="93"/>
      <c r="GTS18" s="93"/>
      <c r="GTT18" s="93"/>
      <c r="GTU18" s="93"/>
      <c r="GTV18" s="93"/>
      <c r="GTW18" s="93"/>
      <c r="GTX18" s="93"/>
      <c r="GTY18" s="93"/>
      <c r="GTZ18" s="93"/>
      <c r="GUA18" s="93"/>
      <c r="GUB18" s="93"/>
      <c r="GUC18" s="93"/>
      <c r="GUD18" s="93"/>
      <c r="GUE18" s="93"/>
      <c r="GUF18" s="93"/>
      <c r="GUG18" s="93"/>
      <c r="GUH18" s="93"/>
      <c r="GUI18" s="93"/>
      <c r="GUJ18" s="93"/>
      <c r="GUK18" s="93"/>
      <c r="GUL18" s="93"/>
      <c r="GUM18" s="93"/>
      <c r="GUN18" s="93"/>
      <c r="GUO18" s="93"/>
      <c r="GUP18" s="93"/>
      <c r="GUQ18" s="93"/>
      <c r="GUR18" s="93"/>
      <c r="GUS18" s="93"/>
      <c r="GUT18" s="93"/>
      <c r="GUU18" s="93"/>
      <c r="GUV18" s="93"/>
      <c r="GUW18" s="93"/>
      <c r="GUX18" s="93"/>
      <c r="GUY18" s="93"/>
      <c r="GUZ18" s="93"/>
      <c r="GVA18" s="93"/>
      <c r="GVB18" s="93"/>
      <c r="GVC18" s="93"/>
      <c r="GVD18" s="93"/>
      <c r="GVE18" s="93"/>
      <c r="GVF18" s="93"/>
      <c r="GVG18" s="93"/>
      <c r="GVH18" s="93"/>
      <c r="GVI18" s="93"/>
      <c r="GVJ18" s="93"/>
      <c r="GVK18" s="93"/>
      <c r="GVL18" s="93"/>
      <c r="GVM18" s="93"/>
      <c r="GVN18" s="93"/>
      <c r="GVO18" s="93"/>
      <c r="GVP18" s="93"/>
      <c r="GVQ18" s="93"/>
      <c r="GVR18" s="93"/>
      <c r="GVS18" s="93"/>
      <c r="GVT18" s="93"/>
      <c r="GVU18" s="93"/>
      <c r="GVV18" s="93"/>
      <c r="GVW18" s="93"/>
      <c r="GVX18" s="93"/>
      <c r="GVY18" s="93"/>
      <c r="GVZ18" s="93"/>
      <c r="GWA18" s="93"/>
      <c r="GWB18" s="93"/>
      <c r="GWC18" s="93"/>
      <c r="GWD18" s="93"/>
      <c r="GWE18" s="93"/>
      <c r="GWF18" s="93"/>
      <c r="GWG18" s="93"/>
      <c r="GWH18" s="93"/>
      <c r="GWI18" s="93"/>
      <c r="GWJ18" s="93"/>
      <c r="GWK18" s="93"/>
      <c r="GWL18" s="93"/>
      <c r="GWM18" s="93"/>
      <c r="GWN18" s="93"/>
      <c r="GWO18" s="93"/>
      <c r="GWP18" s="93"/>
      <c r="GWQ18" s="93"/>
      <c r="GWR18" s="93"/>
      <c r="GWS18" s="93"/>
      <c r="GWT18" s="93"/>
      <c r="GWU18" s="93"/>
      <c r="GWV18" s="93"/>
      <c r="GWW18" s="93"/>
      <c r="GWX18" s="93"/>
      <c r="GWY18" s="93"/>
      <c r="GWZ18" s="93"/>
      <c r="GXA18" s="93"/>
      <c r="GXB18" s="93"/>
      <c r="GXC18" s="93"/>
      <c r="GXD18" s="93"/>
      <c r="GXE18" s="93"/>
      <c r="GXF18" s="93"/>
      <c r="GXG18" s="93"/>
      <c r="GXH18" s="93"/>
      <c r="GXI18" s="93"/>
      <c r="GXJ18" s="93"/>
      <c r="GXK18" s="93"/>
      <c r="GXL18" s="93"/>
      <c r="GXM18" s="93"/>
      <c r="GXN18" s="93"/>
      <c r="GXO18" s="93"/>
      <c r="GXP18" s="93"/>
      <c r="GXQ18" s="93"/>
      <c r="GXR18" s="93"/>
      <c r="GXS18" s="93"/>
      <c r="GXT18" s="93"/>
      <c r="GXU18" s="93"/>
      <c r="GXV18" s="93"/>
      <c r="GXW18" s="93"/>
      <c r="GXX18" s="93"/>
      <c r="GXY18" s="93"/>
      <c r="GXZ18" s="93"/>
      <c r="GYA18" s="93"/>
      <c r="GYB18" s="93"/>
      <c r="GYC18" s="93"/>
      <c r="GYD18" s="93"/>
      <c r="GYE18" s="93"/>
      <c r="GYF18" s="93"/>
      <c r="GYG18" s="93"/>
      <c r="GYH18" s="93"/>
      <c r="GYI18" s="93"/>
      <c r="GYJ18" s="93"/>
      <c r="GYK18" s="93"/>
      <c r="GYL18" s="93"/>
      <c r="GYM18" s="93"/>
      <c r="GYN18" s="93"/>
      <c r="GYO18" s="93"/>
      <c r="GYP18" s="93"/>
      <c r="GYQ18" s="93"/>
      <c r="GYR18" s="93"/>
      <c r="GYS18" s="93"/>
      <c r="GYT18" s="93"/>
      <c r="GYU18" s="93"/>
      <c r="GYV18" s="93"/>
      <c r="GYW18" s="93"/>
      <c r="GYX18" s="93"/>
      <c r="GYY18" s="93"/>
      <c r="GYZ18" s="93"/>
      <c r="GZA18" s="93"/>
      <c r="GZB18" s="93"/>
      <c r="GZC18" s="93"/>
      <c r="GZD18" s="93"/>
      <c r="GZE18" s="93"/>
      <c r="GZF18" s="93"/>
      <c r="GZG18" s="93"/>
      <c r="GZH18" s="93"/>
      <c r="GZI18" s="93"/>
      <c r="GZJ18" s="93"/>
      <c r="GZK18" s="93"/>
      <c r="GZL18" s="93"/>
      <c r="GZM18" s="93"/>
      <c r="GZN18" s="93"/>
      <c r="GZO18" s="93"/>
      <c r="GZP18" s="93"/>
      <c r="GZQ18" s="93"/>
      <c r="GZR18" s="93"/>
      <c r="GZS18" s="93"/>
      <c r="GZT18" s="93"/>
      <c r="GZU18" s="93"/>
      <c r="GZV18" s="93"/>
      <c r="GZW18" s="93"/>
      <c r="GZX18" s="93"/>
      <c r="GZY18" s="93"/>
      <c r="GZZ18" s="93"/>
      <c r="HAA18" s="93"/>
      <c r="HAB18" s="93"/>
      <c r="HAC18" s="93"/>
      <c r="HAD18" s="93"/>
      <c r="HAE18" s="93"/>
      <c r="HAF18" s="93"/>
      <c r="HAG18" s="93"/>
      <c r="HAH18" s="93"/>
      <c r="HAI18" s="93"/>
      <c r="HAJ18" s="93"/>
      <c r="HAK18" s="93"/>
      <c r="HAL18" s="93"/>
      <c r="HAM18" s="93"/>
      <c r="HAN18" s="93"/>
      <c r="HAO18" s="93"/>
      <c r="HAP18" s="93"/>
      <c r="HAQ18" s="93"/>
      <c r="HAR18" s="93"/>
      <c r="HAS18" s="93"/>
      <c r="HAT18" s="93"/>
      <c r="HAU18" s="93"/>
      <c r="HAV18" s="93"/>
      <c r="HAW18" s="93"/>
      <c r="HAX18" s="93"/>
      <c r="HAY18" s="93"/>
      <c r="HAZ18" s="93"/>
      <c r="HBA18" s="93"/>
      <c r="HBB18" s="93"/>
      <c r="HBC18" s="93"/>
      <c r="HBD18" s="93"/>
      <c r="HBE18" s="93"/>
      <c r="HBF18" s="93"/>
      <c r="HBG18" s="93"/>
      <c r="HBH18" s="93"/>
      <c r="HBI18" s="93"/>
      <c r="HBJ18" s="93"/>
      <c r="HBK18" s="93"/>
      <c r="HBL18" s="93"/>
      <c r="HBM18" s="93"/>
      <c r="HBN18" s="93"/>
      <c r="HBO18" s="93"/>
      <c r="HBP18" s="93"/>
      <c r="HBQ18" s="93"/>
      <c r="HBR18" s="93"/>
      <c r="HBS18" s="93"/>
      <c r="HBT18" s="93"/>
      <c r="HBU18" s="93"/>
      <c r="HBV18" s="93"/>
      <c r="HBW18" s="93"/>
      <c r="HBX18" s="93"/>
      <c r="HBY18" s="93"/>
      <c r="HBZ18" s="93"/>
      <c r="HCA18" s="93"/>
      <c r="HCB18" s="93"/>
      <c r="HCC18" s="93"/>
      <c r="HCD18" s="93"/>
      <c r="HCE18" s="93"/>
      <c r="HCF18" s="93"/>
      <c r="HCG18" s="93"/>
      <c r="HCH18" s="93"/>
      <c r="HCI18" s="93"/>
      <c r="HCJ18" s="93"/>
      <c r="HCK18" s="93"/>
      <c r="HCL18" s="93"/>
      <c r="HCM18" s="93"/>
      <c r="HCN18" s="93"/>
      <c r="HCO18" s="93"/>
      <c r="HCP18" s="93"/>
      <c r="HCQ18" s="93"/>
      <c r="HCR18" s="93"/>
      <c r="HCS18" s="93"/>
      <c r="HCT18" s="93"/>
      <c r="HCU18" s="93"/>
      <c r="HCV18" s="93"/>
      <c r="HCW18" s="93"/>
      <c r="HCX18" s="93"/>
      <c r="HCY18" s="93"/>
      <c r="HCZ18" s="93"/>
      <c r="HDA18" s="93"/>
      <c r="HDB18" s="93"/>
      <c r="HDC18" s="93"/>
      <c r="HDD18" s="93"/>
      <c r="HDE18" s="93"/>
      <c r="HDF18" s="93"/>
      <c r="HDG18" s="93"/>
      <c r="HDH18" s="93"/>
      <c r="HDI18" s="93"/>
      <c r="HDJ18" s="93"/>
      <c r="HDK18" s="93"/>
      <c r="HDL18" s="93"/>
      <c r="HDM18" s="93"/>
      <c r="HDN18" s="93"/>
      <c r="HDO18" s="93"/>
      <c r="HDP18" s="93"/>
      <c r="HDQ18" s="93"/>
      <c r="HDR18" s="93"/>
      <c r="HDS18" s="93"/>
      <c r="HDT18" s="93"/>
      <c r="HDU18" s="93"/>
      <c r="HDV18" s="93"/>
      <c r="HDW18" s="93"/>
      <c r="HDX18" s="93"/>
      <c r="HDY18" s="93"/>
      <c r="HDZ18" s="93"/>
      <c r="HEA18" s="93"/>
      <c r="HEB18" s="93"/>
      <c r="HEC18" s="93"/>
      <c r="HED18" s="93"/>
      <c r="HEE18" s="93"/>
      <c r="HEF18" s="93"/>
      <c r="HEG18" s="93"/>
      <c r="HEH18" s="93"/>
      <c r="HEI18" s="93"/>
      <c r="HEJ18" s="93"/>
      <c r="HEK18" s="93"/>
      <c r="HEL18" s="93"/>
      <c r="HEM18" s="93"/>
      <c r="HEN18" s="93"/>
      <c r="HEO18" s="93"/>
      <c r="HEP18" s="93"/>
      <c r="HEQ18" s="93"/>
      <c r="HER18" s="93"/>
      <c r="HES18" s="93"/>
      <c r="HET18" s="93"/>
      <c r="HEU18" s="93"/>
      <c r="HEV18" s="93"/>
      <c r="HEW18" s="93"/>
      <c r="HEX18" s="93"/>
      <c r="HEY18" s="93"/>
      <c r="HEZ18" s="93"/>
      <c r="HFA18" s="93"/>
      <c r="HFB18" s="93"/>
      <c r="HFC18" s="93"/>
      <c r="HFD18" s="93"/>
      <c r="HFE18" s="93"/>
      <c r="HFF18" s="93"/>
      <c r="HFG18" s="93"/>
      <c r="HFH18" s="93"/>
      <c r="HFI18" s="93"/>
      <c r="HFJ18" s="93"/>
      <c r="HFK18" s="93"/>
      <c r="HFL18" s="93"/>
      <c r="HFM18" s="93"/>
      <c r="HFN18" s="93"/>
      <c r="HFO18" s="93"/>
      <c r="HFP18" s="93"/>
      <c r="HFQ18" s="93"/>
      <c r="HFR18" s="93"/>
      <c r="HFS18" s="93"/>
      <c r="HFT18" s="93"/>
      <c r="HFU18" s="93"/>
      <c r="HFV18" s="93"/>
      <c r="HFW18" s="93"/>
      <c r="HFX18" s="93"/>
      <c r="HFY18" s="93"/>
      <c r="HFZ18" s="93"/>
      <c r="HGA18" s="93"/>
      <c r="HGB18" s="93"/>
      <c r="HGC18" s="93"/>
      <c r="HGD18" s="93"/>
      <c r="HGE18" s="93"/>
      <c r="HGF18" s="93"/>
      <c r="HGG18" s="93"/>
      <c r="HGH18" s="93"/>
      <c r="HGI18" s="93"/>
      <c r="HGJ18" s="93"/>
      <c r="HGK18" s="93"/>
      <c r="HGL18" s="93"/>
      <c r="HGM18" s="93"/>
      <c r="HGN18" s="93"/>
      <c r="HGO18" s="93"/>
      <c r="HGP18" s="93"/>
      <c r="HGQ18" s="93"/>
      <c r="HGR18" s="93"/>
      <c r="HGS18" s="93"/>
      <c r="HGT18" s="93"/>
      <c r="HGU18" s="93"/>
      <c r="HGV18" s="93"/>
      <c r="HGW18" s="93"/>
      <c r="HGX18" s="93"/>
      <c r="HGY18" s="93"/>
      <c r="HGZ18" s="93"/>
      <c r="HHA18" s="93"/>
      <c r="HHB18" s="93"/>
      <c r="HHC18" s="93"/>
      <c r="HHD18" s="93"/>
      <c r="HHE18" s="93"/>
      <c r="HHF18" s="93"/>
      <c r="HHG18" s="93"/>
      <c r="HHH18" s="93"/>
      <c r="HHI18" s="93"/>
      <c r="HHJ18" s="93"/>
      <c r="HHK18" s="93"/>
      <c r="HHL18" s="93"/>
      <c r="HHM18" s="93"/>
      <c r="HHN18" s="93"/>
      <c r="HHO18" s="93"/>
      <c r="HHP18" s="93"/>
      <c r="HHQ18" s="93"/>
      <c r="HHR18" s="93"/>
      <c r="HHS18" s="93"/>
      <c r="HHT18" s="93"/>
      <c r="HHU18" s="93"/>
      <c r="HHV18" s="93"/>
      <c r="HHW18" s="93"/>
      <c r="HHX18" s="93"/>
      <c r="HHY18" s="93"/>
      <c r="HHZ18" s="93"/>
      <c r="HIA18" s="93"/>
      <c r="HIB18" s="93"/>
      <c r="HIC18" s="93"/>
      <c r="HID18" s="93"/>
      <c r="HIE18" s="93"/>
      <c r="HIF18" s="93"/>
      <c r="HIG18" s="93"/>
      <c r="HIH18" s="93"/>
      <c r="HII18" s="93"/>
      <c r="HIJ18" s="93"/>
      <c r="HIK18" s="93"/>
      <c r="HIL18" s="93"/>
      <c r="HIM18" s="93"/>
      <c r="HIN18" s="93"/>
      <c r="HIO18" s="93"/>
      <c r="HIP18" s="93"/>
      <c r="HIQ18" s="93"/>
      <c r="HIR18" s="93"/>
      <c r="HIS18" s="93"/>
      <c r="HIT18" s="93"/>
      <c r="HIU18" s="93"/>
      <c r="HIV18" s="93"/>
      <c r="HIW18" s="93"/>
      <c r="HIX18" s="93"/>
      <c r="HIY18" s="93"/>
      <c r="HIZ18" s="93"/>
      <c r="HJA18" s="93"/>
      <c r="HJB18" s="93"/>
      <c r="HJC18" s="93"/>
      <c r="HJD18" s="93"/>
      <c r="HJE18" s="93"/>
      <c r="HJF18" s="93"/>
      <c r="HJG18" s="93"/>
      <c r="HJH18" s="93"/>
      <c r="HJI18" s="93"/>
      <c r="HJJ18" s="93"/>
      <c r="HJK18" s="93"/>
      <c r="HJL18" s="93"/>
      <c r="HJM18" s="93"/>
      <c r="HJN18" s="93"/>
      <c r="HJO18" s="93"/>
      <c r="HJP18" s="93"/>
      <c r="HJQ18" s="93"/>
      <c r="HJR18" s="93"/>
      <c r="HJS18" s="93"/>
      <c r="HJT18" s="93"/>
      <c r="HJU18" s="93"/>
      <c r="HJV18" s="93"/>
      <c r="HJW18" s="93"/>
      <c r="HJX18" s="93"/>
      <c r="HJY18" s="93"/>
      <c r="HJZ18" s="93"/>
      <c r="HKA18" s="93"/>
      <c r="HKB18" s="93"/>
      <c r="HKC18" s="93"/>
      <c r="HKD18" s="93"/>
      <c r="HKE18" s="93"/>
      <c r="HKF18" s="93"/>
      <c r="HKG18" s="93"/>
      <c r="HKH18" s="93"/>
      <c r="HKI18" s="93"/>
      <c r="HKJ18" s="93"/>
      <c r="HKK18" s="93"/>
      <c r="HKL18" s="93"/>
      <c r="HKM18" s="93"/>
      <c r="HKN18" s="93"/>
      <c r="HKO18" s="93"/>
      <c r="HKP18" s="93"/>
      <c r="HKQ18" s="93"/>
      <c r="HKR18" s="93"/>
      <c r="HKS18" s="93"/>
      <c r="HKT18" s="93"/>
      <c r="HKU18" s="93"/>
      <c r="HKV18" s="93"/>
      <c r="HKW18" s="93"/>
      <c r="HKX18" s="93"/>
      <c r="HKY18" s="93"/>
      <c r="HKZ18" s="93"/>
      <c r="HLA18" s="93"/>
      <c r="HLB18" s="93"/>
      <c r="HLC18" s="93"/>
      <c r="HLD18" s="93"/>
      <c r="HLE18" s="93"/>
      <c r="HLF18" s="93"/>
      <c r="HLG18" s="93"/>
      <c r="HLH18" s="93"/>
      <c r="HLI18" s="93"/>
      <c r="HLJ18" s="93"/>
      <c r="HLK18" s="93"/>
      <c r="HLL18" s="93"/>
      <c r="HLM18" s="93"/>
      <c r="HLN18" s="93"/>
      <c r="HLO18" s="93"/>
      <c r="HLP18" s="93"/>
      <c r="HLQ18" s="93"/>
      <c r="HLR18" s="93"/>
      <c r="HLS18" s="93"/>
      <c r="HLT18" s="93"/>
      <c r="HLU18" s="93"/>
      <c r="HLV18" s="93"/>
      <c r="HLW18" s="93"/>
      <c r="HLX18" s="93"/>
      <c r="HLY18" s="93"/>
      <c r="HLZ18" s="93"/>
      <c r="HMA18" s="93"/>
      <c r="HMB18" s="93"/>
      <c r="HMC18" s="93"/>
      <c r="HMD18" s="93"/>
      <c r="HME18" s="93"/>
      <c r="HMF18" s="93"/>
      <c r="HMG18" s="93"/>
      <c r="HMH18" s="93"/>
      <c r="HMI18" s="93"/>
      <c r="HMJ18" s="93"/>
      <c r="HMK18" s="93"/>
      <c r="HML18" s="93"/>
      <c r="HMM18" s="93"/>
      <c r="HMN18" s="93"/>
      <c r="HMO18" s="93"/>
      <c r="HMP18" s="93"/>
      <c r="HMQ18" s="93"/>
      <c r="HMR18" s="93"/>
      <c r="HMS18" s="93"/>
      <c r="HMT18" s="93"/>
      <c r="HMU18" s="93"/>
      <c r="HMV18" s="93"/>
      <c r="HMW18" s="93"/>
      <c r="HMX18" s="93"/>
      <c r="HMY18" s="93"/>
      <c r="HMZ18" s="93"/>
      <c r="HNA18" s="93"/>
      <c r="HNB18" s="93"/>
      <c r="HNC18" s="93"/>
      <c r="HND18" s="93"/>
      <c r="HNE18" s="93"/>
      <c r="HNF18" s="93"/>
      <c r="HNG18" s="93"/>
      <c r="HNH18" s="93"/>
      <c r="HNI18" s="93"/>
      <c r="HNJ18" s="93"/>
      <c r="HNK18" s="93"/>
      <c r="HNL18" s="93"/>
      <c r="HNM18" s="93"/>
      <c r="HNN18" s="93"/>
      <c r="HNO18" s="93"/>
      <c r="HNP18" s="93"/>
      <c r="HNQ18" s="93"/>
      <c r="HNR18" s="93"/>
      <c r="HNS18" s="93"/>
      <c r="HNT18" s="93"/>
      <c r="HNU18" s="93"/>
      <c r="HNV18" s="93"/>
      <c r="HNW18" s="93"/>
      <c r="HNX18" s="93"/>
      <c r="HNY18" s="93"/>
      <c r="HNZ18" s="93"/>
      <c r="HOA18" s="93"/>
      <c r="HOB18" s="93"/>
      <c r="HOC18" s="93"/>
      <c r="HOD18" s="93"/>
      <c r="HOE18" s="93"/>
      <c r="HOF18" s="93"/>
      <c r="HOG18" s="93"/>
      <c r="HOH18" s="93"/>
      <c r="HOI18" s="93"/>
      <c r="HOJ18" s="93"/>
      <c r="HOK18" s="93"/>
      <c r="HOL18" s="93"/>
      <c r="HOM18" s="93"/>
      <c r="HON18" s="93"/>
      <c r="HOO18" s="93"/>
      <c r="HOP18" s="93"/>
      <c r="HOQ18" s="93"/>
      <c r="HOR18" s="93"/>
      <c r="HOS18" s="93"/>
      <c r="HOT18" s="93"/>
      <c r="HOU18" s="93"/>
      <c r="HOV18" s="93"/>
      <c r="HOW18" s="93"/>
      <c r="HOX18" s="93"/>
      <c r="HOY18" s="93"/>
      <c r="HOZ18" s="93"/>
      <c r="HPA18" s="93"/>
      <c r="HPB18" s="93"/>
      <c r="HPC18" s="93"/>
      <c r="HPD18" s="93"/>
      <c r="HPE18" s="93"/>
      <c r="HPF18" s="93"/>
      <c r="HPG18" s="93"/>
      <c r="HPH18" s="93"/>
      <c r="HPI18" s="93"/>
      <c r="HPJ18" s="93"/>
      <c r="HPK18" s="93"/>
      <c r="HPL18" s="93"/>
      <c r="HPM18" s="93"/>
      <c r="HPN18" s="93"/>
      <c r="HPO18" s="93"/>
      <c r="HPP18" s="93"/>
      <c r="HPQ18" s="93"/>
      <c r="HPR18" s="93"/>
      <c r="HPS18" s="93"/>
      <c r="HPT18" s="93"/>
      <c r="HPU18" s="93"/>
      <c r="HPV18" s="93"/>
      <c r="HPW18" s="93"/>
      <c r="HPX18" s="93"/>
      <c r="HPY18" s="93"/>
      <c r="HPZ18" s="93"/>
      <c r="HQA18" s="93"/>
      <c r="HQB18" s="93"/>
      <c r="HQC18" s="93"/>
      <c r="HQD18" s="93"/>
      <c r="HQE18" s="93"/>
      <c r="HQF18" s="93"/>
      <c r="HQG18" s="93"/>
      <c r="HQH18" s="93"/>
      <c r="HQI18" s="93"/>
      <c r="HQJ18" s="93"/>
      <c r="HQK18" s="93"/>
      <c r="HQL18" s="93"/>
      <c r="HQM18" s="93"/>
      <c r="HQN18" s="93"/>
      <c r="HQO18" s="93"/>
      <c r="HQP18" s="93"/>
      <c r="HQQ18" s="93"/>
      <c r="HQR18" s="93"/>
      <c r="HQS18" s="93"/>
      <c r="HQT18" s="93"/>
      <c r="HQU18" s="93"/>
      <c r="HQV18" s="93"/>
      <c r="HQW18" s="93"/>
      <c r="HQX18" s="93"/>
      <c r="HQY18" s="93"/>
      <c r="HQZ18" s="93"/>
      <c r="HRA18" s="93"/>
      <c r="HRB18" s="93"/>
      <c r="HRC18" s="93"/>
      <c r="HRD18" s="93"/>
      <c r="HRE18" s="93"/>
      <c r="HRF18" s="93"/>
      <c r="HRG18" s="93"/>
      <c r="HRH18" s="93"/>
      <c r="HRI18" s="93"/>
      <c r="HRJ18" s="93"/>
      <c r="HRK18" s="93"/>
      <c r="HRL18" s="93"/>
      <c r="HRM18" s="93"/>
      <c r="HRN18" s="93"/>
      <c r="HRO18" s="93"/>
      <c r="HRP18" s="93"/>
      <c r="HRQ18" s="93"/>
      <c r="HRR18" s="93"/>
      <c r="HRS18" s="93"/>
      <c r="HRT18" s="93"/>
      <c r="HRU18" s="93"/>
      <c r="HRV18" s="93"/>
      <c r="HRW18" s="93"/>
      <c r="HRX18" s="93"/>
      <c r="HRY18" s="93"/>
      <c r="HRZ18" s="93"/>
      <c r="HSA18" s="93"/>
      <c r="HSB18" s="93"/>
      <c r="HSC18" s="93"/>
      <c r="HSD18" s="93"/>
      <c r="HSE18" s="93"/>
      <c r="HSF18" s="93"/>
      <c r="HSG18" s="93"/>
      <c r="HSH18" s="93"/>
      <c r="HSI18" s="93"/>
      <c r="HSJ18" s="93"/>
      <c r="HSK18" s="93"/>
      <c r="HSL18" s="93"/>
      <c r="HSM18" s="93"/>
      <c r="HSN18" s="93"/>
      <c r="HSO18" s="93"/>
      <c r="HSP18" s="93"/>
      <c r="HSQ18" s="93"/>
      <c r="HSR18" s="93"/>
      <c r="HSS18" s="93"/>
      <c r="HST18" s="93"/>
      <c r="HSU18" s="93"/>
      <c r="HSV18" s="93"/>
      <c r="HSW18" s="93"/>
      <c r="HSX18" s="93"/>
      <c r="HSY18" s="93"/>
      <c r="HSZ18" s="93"/>
      <c r="HTA18" s="93"/>
      <c r="HTB18" s="93"/>
      <c r="HTC18" s="93"/>
      <c r="HTD18" s="93"/>
      <c r="HTE18" s="93"/>
      <c r="HTF18" s="93"/>
      <c r="HTG18" s="93"/>
      <c r="HTH18" s="93"/>
      <c r="HTI18" s="93"/>
      <c r="HTJ18" s="93"/>
      <c r="HTK18" s="93"/>
      <c r="HTL18" s="93"/>
      <c r="HTM18" s="93"/>
      <c r="HTN18" s="93"/>
      <c r="HTO18" s="93"/>
      <c r="HTP18" s="93"/>
      <c r="HTQ18" s="93"/>
      <c r="HTR18" s="93"/>
      <c r="HTS18" s="93"/>
      <c r="HTT18" s="93"/>
      <c r="HTU18" s="93"/>
      <c r="HTV18" s="93"/>
      <c r="HTW18" s="93"/>
      <c r="HTX18" s="93"/>
      <c r="HTY18" s="93"/>
      <c r="HTZ18" s="93"/>
      <c r="HUA18" s="93"/>
      <c r="HUB18" s="93"/>
      <c r="HUC18" s="93"/>
      <c r="HUD18" s="93"/>
      <c r="HUE18" s="93"/>
      <c r="HUF18" s="93"/>
      <c r="HUG18" s="93"/>
      <c r="HUH18" s="93"/>
      <c r="HUI18" s="93"/>
      <c r="HUJ18" s="93"/>
      <c r="HUK18" s="93"/>
      <c r="HUL18" s="93"/>
      <c r="HUM18" s="93"/>
      <c r="HUN18" s="93"/>
      <c r="HUO18" s="93"/>
      <c r="HUP18" s="93"/>
      <c r="HUQ18" s="93"/>
      <c r="HUR18" s="93"/>
      <c r="HUS18" s="93"/>
      <c r="HUT18" s="93"/>
      <c r="HUU18" s="93"/>
      <c r="HUV18" s="93"/>
      <c r="HUW18" s="93"/>
      <c r="HUX18" s="93"/>
      <c r="HUY18" s="93"/>
      <c r="HUZ18" s="93"/>
      <c r="HVA18" s="93"/>
      <c r="HVB18" s="93"/>
      <c r="HVC18" s="93"/>
      <c r="HVD18" s="93"/>
      <c r="HVE18" s="93"/>
      <c r="HVF18" s="93"/>
      <c r="HVG18" s="93"/>
      <c r="HVH18" s="93"/>
      <c r="HVI18" s="93"/>
      <c r="HVJ18" s="93"/>
      <c r="HVK18" s="93"/>
      <c r="HVL18" s="93"/>
      <c r="HVM18" s="93"/>
      <c r="HVN18" s="93"/>
      <c r="HVO18" s="93"/>
      <c r="HVP18" s="93"/>
      <c r="HVQ18" s="93"/>
      <c r="HVR18" s="93"/>
      <c r="HVS18" s="93"/>
      <c r="HVT18" s="93"/>
      <c r="HVU18" s="93"/>
      <c r="HVV18" s="93"/>
      <c r="HVW18" s="93"/>
      <c r="HVX18" s="93"/>
      <c r="HVY18" s="93"/>
      <c r="HVZ18" s="93"/>
      <c r="HWA18" s="93"/>
      <c r="HWB18" s="93"/>
      <c r="HWC18" s="93"/>
      <c r="HWD18" s="93"/>
      <c r="HWE18" s="93"/>
      <c r="HWF18" s="93"/>
      <c r="HWG18" s="93"/>
      <c r="HWH18" s="93"/>
      <c r="HWI18" s="93"/>
      <c r="HWJ18" s="93"/>
      <c r="HWK18" s="93"/>
      <c r="HWL18" s="93"/>
      <c r="HWM18" s="93"/>
      <c r="HWN18" s="93"/>
      <c r="HWO18" s="93"/>
      <c r="HWP18" s="93"/>
      <c r="HWQ18" s="93"/>
      <c r="HWR18" s="93"/>
      <c r="HWS18" s="93"/>
      <c r="HWT18" s="93"/>
      <c r="HWU18" s="93"/>
      <c r="HWV18" s="93"/>
      <c r="HWW18" s="93"/>
      <c r="HWX18" s="93"/>
      <c r="HWY18" s="93"/>
      <c r="HWZ18" s="93"/>
      <c r="HXA18" s="93"/>
      <c r="HXB18" s="93"/>
      <c r="HXC18" s="93"/>
      <c r="HXD18" s="93"/>
      <c r="HXE18" s="93"/>
      <c r="HXF18" s="93"/>
      <c r="HXG18" s="93"/>
      <c r="HXH18" s="93"/>
      <c r="HXI18" s="93"/>
      <c r="HXJ18" s="93"/>
      <c r="HXK18" s="93"/>
      <c r="HXL18" s="93"/>
      <c r="HXM18" s="93"/>
      <c r="HXN18" s="93"/>
      <c r="HXO18" s="93"/>
      <c r="HXP18" s="93"/>
      <c r="HXQ18" s="93"/>
      <c r="HXR18" s="93"/>
      <c r="HXS18" s="93"/>
      <c r="HXT18" s="93"/>
      <c r="HXU18" s="93"/>
      <c r="HXV18" s="93"/>
      <c r="HXW18" s="93"/>
      <c r="HXX18" s="93"/>
      <c r="HXY18" s="93"/>
      <c r="HXZ18" s="93"/>
      <c r="HYA18" s="93"/>
      <c r="HYB18" s="93"/>
      <c r="HYC18" s="93"/>
      <c r="HYD18" s="93"/>
      <c r="HYE18" s="93"/>
      <c r="HYF18" s="93"/>
      <c r="HYG18" s="93"/>
      <c r="HYH18" s="93"/>
      <c r="HYI18" s="93"/>
      <c r="HYJ18" s="93"/>
      <c r="HYK18" s="93"/>
      <c r="HYL18" s="93"/>
      <c r="HYM18" s="93"/>
      <c r="HYN18" s="93"/>
      <c r="HYO18" s="93"/>
      <c r="HYP18" s="93"/>
      <c r="HYQ18" s="93"/>
      <c r="HYR18" s="93"/>
      <c r="HYS18" s="93"/>
      <c r="HYT18" s="93"/>
      <c r="HYU18" s="93"/>
      <c r="HYV18" s="93"/>
      <c r="HYW18" s="93"/>
      <c r="HYX18" s="93"/>
      <c r="HYY18" s="93"/>
      <c r="HYZ18" s="93"/>
      <c r="HZA18" s="93"/>
      <c r="HZB18" s="93"/>
      <c r="HZC18" s="93"/>
      <c r="HZD18" s="93"/>
      <c r="HZE18" s="93"/>
      <c r="HZF18" s="93"/>
      <c r="HZG18" s="93"/>
      <c r="HZH18" s="93"/>
      <c r="HZI18" s="93"/>
      <c r="HZJ18" s="93"/>
      <c r="HZK18" s="93"/>
      <c r="HZL18" s="93"/>
      <c r="HZM18" s="93"/>
      <c r="HZN18" s="93"/>
      <c r="HZO18" s="93"/>
      <c r="HZP18" s="93"/>
      <c r="HZQ18" s="93"/>
      <c r="HZR18" s="93"/>
      <c r="HZS18" s="93"/>
      <c r="HZT18" s="93"/>
      <c r="HZU18" s="93"/>
      <c r="HZV18" s="93"/>
      <c r="HZW18" s="93"/>
      <c r="HZX18" s="93"/>
      <c r="HZY18" s="93"/>
      <c r="HZZ18" s="93"/>
      <c r="IAA18" s="93"/>
      <c r="IAB18" s="93"/>
      <c r="IAC18" s="93"/>
      <c r="IAD18" s="93"/>
      <c r="IAE18" s="93"/>
      <c r="IAF18" s="93"/>
      <c r="IAG18" s="93"/>
      <c r="IAH18" s="93"/>
      <c r="IAI18" s="93"/>
      <c r="IAJ18" s="93"/>
      <c r="IAK18" s="93"/>
      <c r="IAL18" s="93"/>
      <c r="IAM18" s="93"/>
      <c r="IAN18" s="93"/>
      <c r="IAO18" s="93"/>
      <c r="IAP18" s="93"/>
      <c r="IAQ18" s="93"/>
      <c r="IAR18" s="93"/>
      <c r="IAS18" s="93"/>
      <c r="IAT18" s="93"/>
      <c r="IAU18" s="93"/>
      <c r="IAV18" s="93"/>
      <c r="IAW18" s="93"/>
      <c r="IAX18" s="93"/>
      <c r="IAY18" s="93"/>
      <c r="IAZ18" s="93"/>
      <c r="IBA18" s="93"/>
      <c r="IBB18" s="93"/>
      <c r="IBC18" s="93"/>
      <c r="IBD18" s="93"/>
      <c r="IBE18" s="93"/>
      <c r="IBF18" s="93"/>
      <c r="IBG18" s="93"/>
      <c r="IBH18" s="93"/>
      <c r="IBI18" s="93"/>
      <c r="IBJ18" s="93"/>
      <c r="IBK18" s="93"/>
      <c r="IBL18" s="93"/>
      <c r="IBM18" s="93"/>
      <c r="IBN18" s="93"/>
      <c r="IBO18" s="93"/>
      <c r="IBP18" s="93"/>
      <c r="IBQ18" s="93"/>
      <c r="IBR18" s="93"/>
      <c r="IBS18" s="93"/>
      <c r="IBT18" s="93"/>
      <c r="IBU18" s="93"/>
      <c r="IBV18" s="93"/>
      <c r="IBW18" s="93"/>
      <c r="IBX18" s="93"/>
      <c r="IBY18" s="93"/>
      <c r="IBZ18" s="93"/>
      <c r="ICA18" s="93"/>
      <c r="ICB18" s="93"/>
      <c r="ICC18" s="93"/>
      <c r="ICD18" s="93"/>
      <c r="ICE18" s="93"/>
      <c r="ICF18" s="93"/>
      <c r="ICG18" s="93"/>
      <c r="ICH18" s="93"/>
      <c r="ICI18" s="93"/>
      <c r="ICJ18" s="93"/>
      <c r="ICK18" s="93"/>
      <c r="ICL18" s="93"/>
      <c r="ICM18" s="93"/>
      <c r="ICN18" s="93"/>
      <c r="ICO18" s="93"/>
      <c r="ICP18" s="93"/>
      <c r="ICQ18" s="93"/>
      <c r="ICR18" s="93"/>
      <c r="ICS18" s="93"/>
      <c r="ICT18" s="93"/>
      <c r="ICU18" s="93"/>
      <c r="ICV18" s="93"/>
      <c r="ICW18" s="93"/>
      <c r="ICX18" s="93"/>
      <c r="ICY18" s="93"/>
      <c r="ICZ18" s="93"/>
      <c r="IDA18" s="93"/>
      <c r="IDB18" s="93"/>
      <c r="IDC18" s="93"/>
      <c r="IDD18" s="93"/>
      <c r="IDE18" s="93"/>
      <c r="IDF18" s="93"/>
      <c r="IDG18" s="93"/>
      <c r="IDH18" s="93"/>
      <c r="IDI18" s="93"/>
      <c r="IDJ18" s="93"/>
      <c r="IDK18" s="93"/>
      <c r="IDL18" s="93"/>
      <c r="IDM18" s="93"/>
      <c r="IDN18" s="93"/>
      <c r="IDO18" s="93"/>
      <c r="IDP18" s="93"/>
      <c r="IDQ18" s="93"/>
      <c r="IDR18" s="93"/>
      <c r="IDS18" s="93"/>
      <c r="IDT18" s="93"/>
      <c r="IDU18" s="93"/>
      <c r="IDV18" s="93"/>
      <c r="IDW18" s="93"/>
      <c r="IDX18" s="93"/>
      <c r="IDY18" s="93"/>
      <c r="IDZ18" s="93"/>
      <c r="IEA18" s="93"/>
      <c r="IEB18" s="93"/>
      <c r="IEC18" s="93"/>
      <c r="IED18" s="93"/>
      <c r="IEE18" s="93"/>
      <c r="IEF18" s="93"/>
      <c r="IEG18" s="93"/>
      <c r="IEH18" s="93"/>
      <c r="IEI18" s="93"/>
      <c r="IEJ18" s="93"/>
      <c r="IEK18" s="93"/>
      <c r="IEL18" s="93"/>
      <c r="IEM18" s="93"/>
      <c r="IEN18" s="93"/>
      <c r="IEO18" s="93"/>
      <c r="IEP18" s="93"/>
      <c r="IEQ18" s="93"/>
      <c r="IER18" s="93"/>
      <c r="IES18" s="93"/>
      <c r="IET18" s="93"/>
      <c r="IEU18" s="93"/>
      <c r="IEV18" s="93"/>
      <c r="IEW18" s="93"/>
      <c r="IEX18" s="93"/>
      <c r="IEY18" s="93"/>
      <c r="IEZ18" s="93"/>
      <c r="IFA18" s="93"/>
      <c r="IFB18" s="93"/>
      <c r="IFC18" s="93"/>
      <c r="IFD18" s="93"/>
      <c r="IFE18" s="93"/>
      <c r="IFF18" s="93"/>
      <c r="IFG18" s="93"/>
      <c r="IFH18" s="93"/>
      <c r="IFI18" s="93"/>
      <c r="IFJ18" s="93"/>
      <c r="IFK18" s="93"/>
      <c r="IFL18" s="93"/>
      <c r="IFM18" s="93"/>
      <c r="IFN18" s="93"/>
      <c r="IFO18" s="93"/>
      <c r="IFP18" s="93"/>
      <c r="IFQ18" s="93"/>
      <c r="IFR18" s="93"/>
      <c r="IFS18" s="93"/>
      <c r="IFT18" s="93"/>
      <c r="IFU18" s="93"/>
      <c r="IFV18" s="93"/>
      <c r="IFW18" s="93"/>
      <c r="IFX18" s="93"/>
      <c r="IFY18" s="93"/>
      <c r="IFZ18" s="93"/>
      <c r="IGA18" s="93"/>
      <c r="IGB18" s="93"/>
      <c r="IGC18" s="93"/>
      <c r="IGD18" s="93"/>
      <c r="IGE18" s="93"/>
      <c r="IGF18" s="93"/>
      <c r="IGG18" s="93"/>
      <c r="IGH18" s="93"/>
      <c r="IGI18" s="93"/>
      <c r="IGJ18" s="93"/>
      <c r="IGK18" s="93"/>
      <c r="IGL18" s="93"/>
      <c r="IGM18" s="93"/>
      <c r="IGN18" s="93"/>
      <c r="IGO18" s="93"/>
      <c r="IGP18" s="93"/>
      <c r="IGQ18" s="93"/>
      <c r="IGR18" s="93"/>
      <c r="IGS18" s="93"/>
      <c r="IGT18" s="93"/>
      <c r="IGU18" s="93"/>
      <c r="IGV18" s="93"/>
      <c r="IGW18" s="93"/>
      <c r="IGX18" s="93"/>
      <c r="IGY18" s="93"/>
      <c r="IGZ18" s="93"/>
      <c r="IHA18" s="93"/>
      <c r="IHB18" s="93"/>
      <c r="IHC18" s="93"/>
      <c r="IHD18" s="93"/>
      <c r="IHE18" s="93"/>
      <c r="IHF18" s="93"/>
      <c r="IHG18" s="93"/>
      <c r="IHH18" s="93"/>
      <c r="IHI18" s="93"/>
      <c r="IHJ18" s="93"/>
      <c r="IHK18" s="93"/>
      <c r="IHL18" s="93"/>
      <c r="IHM18" s="93"/>
      <c r="IHN18" s="93"/>
      <c r="IHO18" s="93"/>
      <c r="IHP18" s="93"/>
      <c r="IHQ18" s="93"/>
      <c r="IHR18" s="93"/>
      <c r="IHS18" s="93"/>
      <c r="IHT18" s="93"/>
      <c r="IHU18" s="93"/>
      <c r="IHV18" s="93"/>
      <c r="IHW18" s="93"/>
      <c r="IHX18" s="93"/>
      <c r="IHY18" s="93"/>
      <c r="IHZ18" s="93"/>
      <c r="IIA18" s="93"/>
      <c r="IIB18" s="93"/>
      <c r="IIC18" s="93"/>
      <c r="IID18" s="93"/>
      <c r="IIE18" s="93"/>
      <c r="IIF18" s="93"/>
      <c r="IIG18" s="93"/>
      <c r="IIH18" s="93"/>
      <c r="III18" s="93"/>
      <c r="IIJ18" s="93"/>
      <c r="IIK18" s="93"/>
      <c r="IIL18" s="93"/>
      <c r="IIM18" s="93"/>
      <c r="IIN18" s="93"/>
      <c r="IIO18" s="93"/>
      <c r="IIP18" s="93"/>
      <c r="IIQ18" s="93"/>
      <c r="IIR18" s="93"/>
      <c r="IIS18" s="93"/>
      <c r="IIT18" s="93"/>
      <c r="IIU18" s="93"/>
      <c r="IIV18" s="93"/>
      <c r="IIW18" s="93"/>
      <c r="IIX18" s="93"/>
      <c r="IIY18" s="93"/>
      <c r="IIZ18" s="93"/>
      <c r="IJA18" s="93"/>
      <c r="IJB18" s="93"/>
      <c r="IJC18" s="93"/>
      <c r="IJD18" s="93"/>
      <c r="IJE18" s="93"/>
      <c r="IJF18" s="93"/>
      <c r="IJG18" s="93"/>
      <c r="IJH18" s="93"/>
      <c r="IJI18" s="93"/>
      <c r="IJJ18" s="93"/>
      <c r="IJK18" s="93"/>
      <c r="IJL18" s="93"/>
      <c r="IJM18" s="93"/>
      <c r="IJN18" s="93"/>
      <c r="IJO18" s="93"/>
      <c r="IJP18" s="93"/>
      <c r="IJQ18" s="93"/>
      <c r="IJR18" s="93"/>
      <c r="IJS18" s="93"/>
      <c r="IJT18" s="93"/>
      <c r="IJU18" s="93"/>
      <c r="IJV18" s="93"/>
      <c r="IJW18" s="93"/>
      <c r="IJX18" s="93"/>
      <c r="IJY18" s="93"/>
      <c r="IJZ18" s="93"/>
      <c r="IKA18" s="93"/>
      <c r="IKB18" s="93"/>
      <c r="IKC18" s="93"/>
      <c r="IKD18" s="93"/>
      <c r="IKE18" s="93"/>
      <c r="IKF18" s="93"/>
      <c r="IKG18" s="93"/>
      <c r="IKH18" s="93"/>
      <c r="IKI18" s="93"/>
      <c r="IKJ18" s="93"/>
      <c r="IKK18" s="93"/>
      <c r="IKL18" s="93"/>
      <c r="IKM18" s="93"/>
      <c r="IKN18" s="93"/>
      <c r="IKO18" s="93"/>
      <c r="IKP18" s="93"/>
      <c r="IKQ18" s="93"/>
      <c r="IKR18" s="93"/>
      <c r="IKS18" s="93"/>
      <c r="IKT18" s="93"/>
      <c r="IKU18" s="93"/>
      <c r="IKV18" s="93"/>
      <c r="IKW18" s="93"/>
      <c r="IKX18" s="93"/>
      <c r="IKY18" s="93"/>
      <c r="IKZ18" s="93"/>
      <c r="ILA18" s="93"/>
      <c r="ILB18" s="93"/>
      <c r="ILC18" s="93"/>
      <c r="ILD18" s="93"/>
      <c r="ILE18" s="93"/>
      <c r="ILF18" s="93"/>
      <c r="ILG18" s="93"/>
      <c r="ILH18" s="93"/>
      <c r="ILI18" s="93"/>
      <c r="ILJ18" s="93"/>
      <c r="ILK18" s="93"/>
      <c r="ILL18" s="93"/>
      <c r="ILM18" s="93"/>
      <c r="ILN18" s="93"/>
      <c r="ILO18" s="93"/>
      <c r="ILP18" s="93"/>
      <c r="ILQ18" s="93"/>
      <c r="ILR18" s="93"/>
      <c r="ILS18" s="93"/>
      <c r="ILT18" s="93"/>
      <c r="ILU18" s="93"/>
      <c r="ILV18" s="93"/>
      <c r="ILW18" s="93"/>
      <c r="ILX18" s="93"/>
      <c r="ILY18" s="93"/>
      <c r="ILZ18" s="93"/>
      <c r="IMA18" s="93"/>
      <c r="IMB18" s="93"/>
      <c r="IMC18" s="93"/>
      <c r="IMD18" s="93"/>
      <c r="IME18" s="93"/>
      <c r="IMF18" s="93"/>
      <c r="IMG18" s="93"/>
      <c r="IMH18" s="93"/>
      <c r="IMI18" s="93"/>
      <c r="IMJ18" s="93"/>
      <c r="IMK18" s="93"/>
      <c r="IML18" s="93"/>
      <c r="IMM18" s="93"/>
      <c r="IMN18" s="93"/>
      <c r="IMO18" s="93"/>
      <c r="IMP18" s="93"/>
      <c r="IMQ18" s="93"/>
      <c r="IMR18" s="93"/>
      <c r="IMS18" s="93"/>
      <c r="IMT18" s="93"/>
      <c r="IMU18" s="93"/>
      <c r="IMV18" s="93"/>
      <c r="IMW18" s="93"/>
      <c r="IMX18" s="93"/>
      <c r="IMY18" s="93"/>
      <c r="IMZ18" s="93"/>
      <c r="INA18" s="93"/>
      <c r="INB18" s="93"/>
      <c r="INC18" s="93"/>
      <c r="IND18" s="93"/>
      <c r="INE18" s="93"/>
      <c r="INF18" s="93"/>
      <c r="ING18" s="93"/>
      <c r="INH18" s="93"/>
      <c r="INI18" s="93"/>
      <c r="INJ18" s="93"/>
      <c r="INK18" s="93"/>
      <c r="INL18" s="93"/>
      <c r="INM18" s="93"/>
      <c r="INN18" s="93"/>
      <c r="INO18" s="93"/>
      <c r="INP18" s="93"/>
      <c r="INQ18" s="93"/>
      <c r="INR18" s="93"/>
      <c r="INS18" s="93"/>
      <c r="INT18" s="93"/>
      <c r="INU18" s="93"/>
      <c r="INV18" s="93"/>
      <c r="INW18" s="93"/>
      <c r="INX18" s="93"/>
      <c r="INY18" s="93"/>
      <c r="INZ18" s="93"/>
      <c r="IOA18" s="93"/>
      <c r="IOB18" s="93"/>
      <c r="IOC18" s="93"/>
      <c r="IOD18" s="93"/>
      <c r="IOE18" s="93"/>
      <c r="IOF18" s="93"/>
      <c r="IOG18" s="93"/>
      <c r="IOH18" s="93"/>
      <c r="IOI18" s="93"/>
      <c r="IOJ18" s="93"/>
      <c r="IOK18" s="93"/>
      <c r="IOL18" s="93"/>
      <c r="IOM18" s="93"/>
      <c r="ION18" s="93"/>
      <c r="IOO18" s="93"/>
      <c r="IOP18" s="93"/>
      <c r="IOQ18" s="93"/>
      <c r="IOR18" s="93"/>
      <c r="IOS18" s="93"/>
      <c r="IOT18" s="93"/>
      <c r="IOU18" s="93"/>
      <c r="IOV18" s="93"/>
      <c r="IOW18" s="93"/>
      <c r="IOX18" s="93"/>
      <c r="IOY18" s="93"/>
      <c r="IOZ18" s="93"/>
      <c r="IPA18" s="93"/>
      <c r="IPB18" s="93"/>
      <c r="IPC18" s="93"/>
      <c r="IPD18" s="93"/>
      <c r="IPE18" s="93"/>
      <c r="IPF18" s="93"/>
      <c r="IPG18" s="93"/>
      <c r="IPH18" s="93"/>
      <c r="IPI18" s="93"/>
      <c r="IPJ18" s="93"/>
      <c r="IPK18" s="93"/>
      <c r="IPL18" s="93"/>
      <c r="IPM18" s="93"/>
      <c r="IPN18" s="93"/>
      <c r="IPO18" s="93"/>
      <c r="IPP18" s="93"/>
      <c r="IPQ18" s="93"/>
      <c r="IPR18" s="93"/>
      <c r="IPS18" s="93"/>
      <c r="IPT18" s="93"/>
      <c r="IPU18" s="93"/>
      <c r="IPV18" s="93"/>
      <c r="IPW18" s="93"/>
      <c r="IPX18" s="93"/>
      <c r="IPY18" s="93"/>
      <c r="IPZ18" s="93"/>
      <c r="IQA18" s="93"/>
      <c r="IQB18" s="93"/>
      <c r="IQC18" s="93"/>
      <c r="IQD18" s="93"/>
      <c r="IQE18" s="93"/>
      <c r="IQF18" s="93"/>
      <c r="IQG18" s="93"/>
      <c r="IQH18" s="93"/>
      <c r="IQI18" s="93"/>
      <c r="IQJ18" s="93"/>
      <c r="IQK18" s="93"/>
      <c r="IQL18" s="93"/>
      <c r="IQM18" s="93"/>
      <c r="IQN18" s="93"/>
      <c r="IQO18" s="93"/>
      <c r="IQP18" s="93"/>
      <c r="IQQ18" s="93"/>
      <c r="IQR18" s="93"/>
      <c r="IQS18" s="93"/>
      <c r="IQT18" s="93"/>
      <c r="IQU18" s="93"/>
      <c r="IQV18" s="93"/>
      <c r="IQW18" s="93"/>
      <c r="IQX18" s="93"/>
      <c r="IQY18" s="93"/>
      <c r="IQZ18" s="93"/>
      <c r="IRA18" s="93"/>
      <c r="IRB18" s="93"/>
      <c r="IRC18" s="93"/>
      <c r="IRD18" s="93"/>
      <c r="IRE18" s="93"/>
      <c r="IRF18" s="93"/>
      <c r="IRG18" s="93"/>
      <c r="IRH18" s="93"/>
      <c r="IRI18" s="93"/>
      <c r="IRJ18" s="93"/>
      <c r="IRK18" s="93"/>
      <c r="IRL18" s="93"/>
      <c r="IRM18" s="93"/>
      <c r="IRN18" s="93"/>
      <c r="IRO18" s="93"/>
      <c r="IRP18" s="93"/>
      <c r="IRQ18" s="93"/>
      <c r="IRR18" s="93"/>
      <c r="IRS18" s="93"/>
      <c r="IRT18" s="93"/>
      <c r="IRU18" s="93"/>
      <c r="IRV18" s="93"/>
      <c r="IRW18" s="93"/>
      <c r="IRX18" s="93"/>
      <c r="IRY18" s="93"/>
      <c r="IRZ18" s="93"/>
      <c r="ISA18" s="93"/>
      <c r="ISB18" s="93"/>
      <c r="ISC18" s="93"/>
      <c r="ISD18" s="93"/>
      <c r="ISE18" s="93"/>
      <c r="ISF18" s="93"/>
      <c r="ISG18" s="93"/>
      <c r="ISH18" s="93"/>
      <c r="ISI18" s="93"/>
      <c r="ISJ18" s="93"/>
      <c r="ISK18" s="93"/>
      <c r="ISL18" s="93"/>
      <c r="ISM18" s="93"/>
      <c r="ISN18" s="93"/>
      <c r="ISO18" s="93"/>
      <c r="ISP18" s="93"/>
      <c r="ISQ18" s="93"/>
      <c r="ISR18" s="93"/>
      <c r="ISS18" s="93"/>
      <c r="IST18" s="93"/>
      <c r="ISU18" s="93"/>
      <c r="ISV18" s="93"/>
      <c r="ISW18" s="93"/>
      <c r="ISX18" s="93"/>
      <c r="ISY18" s="93"/>
      <c r="ISZ18" s="93"/>
      <c r="ITA18" s="93"/>
      <c r="ITB18" s="93"/>
      <c r="ITC18" s="93"/>
      <c r="ITD18" s="93"/>
      <c r="ITE18" s="93"/>
      <c r="ITF18" s="93"/>
      <c r="ITG18" s="93"/>
      <c r="ITH18" s="93"/>
      <c r="ITI18" s="93"/>
      <c r="ITJ18" s="93"/>
      <c r="ITK18" s="93"/>
      <c r="ITL18" s="93"/>
      <c r="ITM18" s="93"/>
      <c r="ITN18" s="93"/>
      <c r="ITO18" s="93"/>
      <c r="ITP18" s="93"/>
      <c r="ITQ18" s="93"/>
      <c r="ITR18" s="93"/>
      <c r="ITS18" s="93"/>
      <c r="ITT18" s="93"/>
      <c r="ITU18" s="93"/>
      <c r="ITV18" s="93"/>
      <c r="ITW18" s="93"/>
      <c r="ITX18" s="93"/>
      <c r="ITY18" s="93"/>
      <c r="ITZ18" s="93"/>
      <c r="IUA18" s="93"/>
      <c r="IUB18" s="93"/>
      <c r="IUC18" s="93"/>
      <c r="IUD18" s="93"/>
      <c r="IUE18" s="93"/>
      <c r="IUF18" s="93"/>
      <c r="IUG18" s="93"/>
      <c r="IUH18" s="93"/>
      <c r="IUI18" s="93"/>
      <c r="IUJ18" s="93"/>
      <c r="IUK18" s="93"/>
      <c r="IUL18" s="93"/>
      <c r="IUM18" s="93"/>
      <c r="IUN18" s="93"/>
      <c r="IUO18" s="93"/>
      <c r="IUP18" s="93"/>
      <c r="IUQ18" s="93"/>
      <c r="IUR18" s="93"/>
      <c r="IUS18" s="93"/>
      <c r="IUT18" s="93"/>
      <c r="IUU18" s="93"/>
      <c r="IUV18" s="93"/>
      <c r="IUW18" s="93"/>
      <c r="IUX18" s="93"/>
      <c r="IUY18" s="93"/>
      <c r="IUZ18" s="93"/>
      <c r="IVA18" s="93"/>
      <c r="IVB18" s="93"/>
      <c r="IVC18" s="93"/>
      <c r="IVD18" s="93"/>
      <c r="IVE18" s="93"/>
      <c r="IVF18" s="93"/>
      <c r="IVG18" s="93"/>
      <c r="IVH18" s="93"/>
      <c r="IVI18" s="93"/>
      <c r="IVJ18" s="93"/>
      <c r="IVK18" s="93"/>
      <c r="IVL18" s="93"/>
      <c r="IVM18" s="93"/>
      <c r="IVN18" s="93"/>
      <c r="IVO18" s="93"/>
      <c r="IVP18" s="93"/>
      <c r="IVQ18" s="93"/>
      <c r="IVR18" s="93"/>
      <c r="IVS18" s="93"/>
      <c r="IVT18" s="93"/>
      <c r="IVU18" s="93"/>
      <c r="IVV18" s="93"/>
      <c r="IVW18" s="93"/>
      <c r="IVX18" s="93"/>
      <c r="IVY18" s="93"/>
      <c r="IVZ18" s="93"/>
      <c r="IWA18" s="93"/>
      <c r="IWB18" s="93"/>
      <c r="IWC18" s="93"/>
      <c r="IWD18" s="93"/>
      <c r="IWE18" s="93"/>
      <c r="IWF18" s="93"/>
      <c r="IWG18" s="93"/>
      <c r="IWH18" s="93"/>
      <c r="IWI18" s="93"/>
      <c r="IWJ18" s="93"/>
      <c r="IWK18" s="93"/>
      <c r="IWL18" s="93"/>
      <c r="IWM18" s="93"/>
      <c r="IWN18" s="93"/>
      <c r="IWO18" s="93"/>
      <c r="IWP18" s="93"/>
      <c r="IWQ18" s="93"/>
      <c r="IWR18" s="93"/>
      <c r="IWS18" s="93"/>
      <c r="IWT18" s="93"/>
      <c r="IWU18" s="93"/>
      <c r="IWV18" s="93"/>
      <c r="IWW18" s="93"/>
      <c r="IWX18" s="93"/>
      <c r="IWY18" s="93"/>
      <c r="IWZ18" s="93"/>
      <c r="IXA18" s="93"/>
      <c r="IXB18" s="93"/>
      <c r="IXC18" s="93"/>
      <c r="IXD18" s="93"/>
      <c r="IXE18" s="93"/>
      <c r="IXF18" s="93"/>
      <c r="IXG18" s="93"/>
      <c r="IXH18" s="93"/>
      <c r="IXI18" s="93"/>
      <c r="IXJ18" s="93"/>
      <c r="IXK18" s="93"/>
      <c r="IXL18" s="93"/>
      <c r="IXM18" s="93"/>
      <c r="IXN18" s="93"/>
      <c r="IXO18" s="93"/>
      <c r="IXP18" s="93"/>
      <c r="IXQ18" s="93"/>
      <c r="IXR18" s="93"/>
      <c r="IXS18" s="93"/>
      <c r="IXT18" s="93"/>
      <c r="IXU18" s="93"/>
      <c r="IXV18" s="93"/>
      <c r="IXW18" s="93"/>
      <c r="IXX18" s="93"/>
      <c r="IXY18" s="93"/>
      <c r="IXZ18" s="93"/>
      <c r="IYA18" s="93"/>
      <c r="IYB18" s="93"/>
      <c r="IYC18" s="93"/>
      <c r="IYD18" s="93"/>
      <c r="IYE18" s="93"/>
      <c r="IYF18" s="93"/>
      <c r="IYG18" s="93"/>
      <c r="IYH18" s="93"/>
      <c r="IYI18" s="93"/>
      <c r="IYJ18" s="93"/>
      <c r="IYK18" s="93"/>
      <c r="IYL18" s="93"/>
      <c r="IYM18" s="93"/>
      <c r="IYN18" s="93"/>
      <c r="IYO18" s="93"/>
      <c r="IYP18" s="93"/>
      <c r="IYQ18" s="93"/>
      <c r="IYR18" s="93"/>
      <c r="IYS18" s="93"/>
      <c r="IYT18" s="93"/>
      <c r="IYU18" s="93"/>
      <c r="IYV18" s="93"/>
      <c r="IYW18" s="93"/>
      <c r="IYX18" s="93"/>
      <c r="IYY18" s="93"/>
      <c r="IYZ18" s="93"/>
      <c r="IZA18" s="93"/>
      <c r="IZB18" s="93"/>
      <c r="IZC18" s="93"/>
      <c r="IZD18" s="93"/>
      <c r="IZE18" s="93"/>
      <c r="IZF18" s="93"/>
      <c r="IZG18" s="93"/>
      <c r="IZH18" s="93"/>
      <c r="IZI18" s="93"/>
      <c r="IZJ18" s="93"/>
      <c r="IZK18" s="93"/>
      <c r="IZL18" s="93"/>
      <c r="IZM18" s="93"/>
      <c r="IZN18" s="93"/>
      <c r="IZO18" s="93"/>
      <c r="IZP18" s="93"/>
      <c r="IZQ18" s="93"/>
      <c r="IZR18" s="93"/>
      <c r="IZS18" s="93"/>
      <c r="IZT18" s="93"/>
      <c r="IZU18" s="93"/>
      <c r="IZV18" s="93"/>
      <c r="IZW18" s="93"/>
      <c r="IZX18" s="93"/>
      <c r="IZY18" s="93"/>
      <c r="IZZ18" s="93"/>
      <c r="JAA18" s="93"/>
      <c r="JAB18" s="93"/>
      <c r="JAC18" s="93"/>
      <c r="JAD18" s="93"/>
      <c r="JAE18" s="93"/>
      <c r="JAF18" s="93"/>
      <c r="JAG18" s="93"/>
      <c r="JAH18" s="93"/>
      <c r="JAI18" s="93"/>
      <c r="JAJ18" s="93"/>
      <c r="JAK18" s="93"/>
      <c r="JAL18" s="93"/>
      <c r="JAM18" s="93"/>
      <c r="JAN18" s="93"/>
      <c r="JAO18" s="93"/>
      <c r="JAP18" s="93"/>
      <c r="JAQ18" s="93"/>
      <c r="JAR18" s="93"/>
      <c r="JAS18" s="93"/>
      <c r="JAT18" s="93"/>
      <c r="JAU18" s="93"/>
      <c r="JAV18" s="93"/>
      <c r="JAW18" s="93"/>
      <c r="JAX18" s="93"/>
      <c r="JAY18" s="93"/>
      <c r="JAZ18" s="93"/>
      <c r="JBA18" s="93"/>
      <c r="JBB18" s="93"/>
      <c r="JBC18" s="93"/>
      <c r="JBD18" s="93"/>
      <c r="JBE18" s="93"/>
      <c r="JBF18" s="93"/>
      <c r="JBG18" s="93"/>
      <c r="JBH18" s="93"/>
      <c r="JBI18" s="93"/>
      <c r="JBJ18" s="93"/>
      <c r="JBK18" s="93"/>
      <c r="JBL18" s="93"/>
      <c r="JBM18" s="93"/>
      <c r="JBN18" s="93"/>
      <c r="JBO18" s="93"/>
      <c r="JBP18" s="93"/>
      <c r="JBQ18" s="93"/>
      <c r="JBR18" s="93"/>
      <c r="JBS18" s="93"/>
      <c r="JBT18" s="93"/>
      <c r="JBU18" s="93"/>
      <c r="JBV18" s="93"/>
      <c r="JBW18" s="93"/>
      <c r="JBX18" s="93"/>
      <c r="JBY18" s="93"/>
      <c r="JBZ18" s="93"/>
      <c r="JCA18" s="93"/>
      <c r="JCB18" s="93"/>
      <c r="JCC18" s="93"/>
      <c r="JCD18" s="93"/>
      <c r="JCE18" s="93"/>
      <c r="JCF18" s="93"/>
      <c r="JCG18" s="93"/>
      <c r="JCH18" s="93"/>
      <c r="JCI18" s="93"/>
      <c r="JCJ18" s="93"/>
      <c r="JCK18" s="93"/>
      <c r="JCL18" s="93"/>
      <c r="JCM18" s="93"/>
      <c r="JCN18" s="93"/>
      <c r="JCO18" s="93"/>
      <c r="JCP18" s="93"/>
      <c r="JCQ18" s="93"/>
      <c r="JCR18" s="93"/>
      <c r="JCS18" s="93"/>
      <c r="JCT18" s="93"/>
      <c r="JCU18" s="93"/>
      <c r="JCV18" s="93"/>
      <c r="JCW18" s="93"/>
      <c r="JCX18" s="93"/>
      <c r="JCY18" s="93"/>
      <c r="JCZ18" s="93"/>
      <c r="JDA18" s="93"/>
      <c r="JDB18" s="93"/>
      <c r="JDC18" s="93"/>
      <c r="JDD18" s="93"/>
      <c r="JDE18" s="93"/>
      <c r="JDF18" s="93"/>
      <c r="JDG18" s="93"/>
      <c r="JDH18" s="93"/>
      <c r="JDI18" s="93"/>
      <c r="JDJ18" s="93"/>
      <c r="JDK18" s="93"/>
      <c r="JDL18" s="93"/>
      <c r="JDM18" s="93"/>
      <c r="JDN18" s="93"/>
      <c r="JDO18" s="93"/>
      <c r="JDP18" s="93"/>
      <c r="JDQ18" s="93"/>
      <c r="JDR18" s="93"/>
      <c r="JDS18" s="93"/>
      <c r="JDT18" s="93"/>
      <c r="JDU18" s="93"/>
      <c r="JDV18" s="93"/>
      <c r="JDW18" s="93"/>
      <c r="JDX18" s="93"/>
      <c r="JDY18" s="93"/>
      <c r="JDZ18" s="93"/>
      <c r="JEA18" s="93"/>
      <c r="JEB18" s="93"/>
      <c r="JEC18" s="93"/>
      <c r="JED18" s="93"/>
      <c r="JEE18" s="93"/>
      <c r="JEF18" s="93"/>
      <c r="JEG18" s="93"/>
      <c r="JEH18" s="93"/>
      <c r="JEI18" s="93"/>
      <c r="JEJ18" s="93"/>
      <c r="JEK18" s="93"/>
      <c r="JEL18" s="93"/>
      <c r="JEM18" s="93"/>
      <c r="JEN18" s="93"/>
      <c r="JEO18" s="93"/>
      <c r="JEP18" s="93"/>
      <c r="JEQ18" s="93"/>
      <c r="JER18" s="93"/>
      <c r="JES18" s="93"/>
      <c r="JET18" s="93"/>
      <c r="JEU18" s="93"/>
      <c r="JEV18" s="93"/>
      <c r="JEW18" s="93"/>
      <c r="JEX18" s="93"/>
      <c r="JEY18" s="93"/>
      <c r="JEZ18" s="93"/>
      <c r="JFA18" s="93"/>
      <c r="JFB18" s="93"/>
      <c r="JFC18" s="93"/>
      <c r="JFD18" s="93"/>
      <c r="JFE18" s="93"/>
      <c r="JFF18" s="93"/>
      <c r="JFG18" s="93"/>
      <c r="JFH18" s="93"/>
      <c r="JFI18" s="93"/>
      <c r="JFJ18" s="93"/>
      <c r="JFK18" s="93"/>
      <c r="JFL18" s="93"/>
      <c r="JFM18" s="93"/>
      <c r="JFN18" s="93"/>
      <c r="JFO18" s="93"/>
      <c r="JFP18" s="93"/>
      <c r="JFQ18" s="93"/>
      <c r="JFR18" s="93"/>
      <c r="JFS18" s="93"/>
      <c r="JFT18" s="93"/>
      <c r="JFU18" s="93"/>
      <c r="JFV18" s="93"/>
      <c r="JFW18" s="93"/>
      <c r="JFX18" s="93"/>
      <c r="JFY18" s="93"/>
      <c r="JFZ18" s="93"/>
      <c r="JGA18" s="93"/>
      <c r="JGB18" s="93"/>
      <c r="JGC18" s="93"/>
      <c r="JGD18" s="93"/>
      <c r="JGE18" s="93"/>
      <c r="JGF18" s="93"/>
      <c r="JGG18" s="93"/>
      <c r="JGH18" s="93"/>
      <c r="JGI18" s="93"/>
      <c r="JGJ18" s="93"/>
      <c r="JGK18" s="93"/>
      <c r="JGL18" s="93"/>
      <c r="JGM18" s="93"/>
      <c r="JGN18" s="93"/>
      <c r="JGO18" s="93"/>
      <c r="JGP18" s="93"/>
      <c r="JGQ18" s="93"/>
      <c r="JGR18" s="93"/>
      <c r="JGS18" s="93"/>
      <c r="JGT18" s="93"/>
      <c r="JGU18" s="93"/>
      <c r="JGV18" s="93"/>
      <c r="JGW18" s="93"/>
      <c r="JGX18" s="93"/>
      <c r="JGY18" s="93"/>
      <c r="JGZ18" s="93"/>
      <c r="JHA18" s="93"/>
      <c r="JHB18" s="93"/>
      <c r="JHC18" s="93"/>
      <c r="JHD18" s="93"/>
      <c r="JHE18" s="93"/>
      <c r="JHF18" s="93"/>
      <c r="JHG18" s="93"/>
      <c r="JHH18" s="93"/>
      <c r="JHI18" s="93"/>
      <c r="JHJ18" s="93"/>
      <c r="JHK18" s="93"/>
      <c r="JHL18" s="93"/>
      <c r="JHM18" s="93"/>
      <c r="JHN18" s="93"/>
      <c r="JHO18" s="93"/>
      <c r="JHP18" s="93"/>
      <c r="JHQ18" s="93"/>
      <c r="JHR18" s="93"/>
      <c r="JHS18" s="93"/>
      <c r="JHT18" s="93"/>
      <c r="JHU18" s="93"/>
      <c r="JHV18" s="93"/>
      <c r="JHW18" s="93"/>
      <c r="JHX18" s="93"/>
      <c r="JHY18" s="93"/>
      <c r="JHZ18" s="93"/>
      <c r="JIA18" s="93"/>
      <c r="JIB18" s="93"/>
      <c r="JIC18" s="93"/>
      <c r="JID18" s="93"/>
      <c r="JIE18" s="93"/>
      <c r="JIF18" s="93"/>
      <c r="JIG18" s="93"/>
      <c r="JIH18" s="93"/>
      <c r="JII18" s="93"/>
      <c r="JIJ18" s="93"/>
      <c r="JIK18" s="93"/>
      <c r="JIL18" s="93"/>
      <c r="JIM18" s="93"/>
      <c r="JIN18" s="93"/>
      <c r="JIO18" s="93"/>
      <c r="JIP18" s="93"/>
      <c r="JIQ18" s="93"/>
      <c r="JIR18" s="93"/>
      <c r="JIS18" s="93"/>
      <c r="JIT18" s="93"/>
      <c r="JIU18" s="93"/>
      <c r="JIV18" s="93"/>
      <c r="JIW18" s="93"/>
      <c r="JIX18" s="93"/>
      <c r="JIY18" s="93"/>
      <c r="JIZ18" s="93"/>
      <c r="JJA18" s="93"/>
      <c r="JJB18" s="93"/>
      <c r="JJC18" s="93"/>
      <c r="JJD18" s="93"/>
      <c r="JJE18" s="93"/>
      <c r="JJF18" s="93"/>
      <c r="JJG18" s="93"/>
      <c r="JJH18" s="93"/>
      <c r="JJI18" s="93"/>
      <c r="JJJ18" s="93"/>
      <c r="JJK18" s="93"/>
      <c r="JJL18" s="93"/>
      <c r="JJM18" s="93"/>
      <c r="JJN18" s="93"/>
      <c r="JJO18" s="93"/>
      <c r="JJP18" s="93"/>
      <c r="JJQ18" s="93"/>
      <c r="JJR18" s="93"/>
      <c r="JJS18" s="93"/>
      <c r="JJT18" s="93"/>
      <c r="JJU18" s="93"/>
      <c r="JJV18" s="93"/>
      <c r="JJW18" s="93"/>
      <c r="JJX18" s="93"/>
      <c r="JJY18" s="93"/>
      <c r="JJZ18" s="93"/>
      <c r="JKA18" s="93"/>
      <c r="JKB18" s="93"/>
      <c r="JKC18" s="93"/>
      <c r="JKD18" s="93"/>
      <c r="JKE18" s="93"/>
      <c r="JKF18" s="93"/>
      <c r="JKG18" s="93"/>
      <c r="JKH18" s="93"/>
      <c r="JKI18" s="93"/>
      <c r="JKJ18" s="93"/>
      <c r="JKK18" s="93"/>
      <c r="JKL18" s="93"/>
      <c r="JKM18" s="93"/>
      <c r="JKN18" s="93"/>
      <c r="JKO18" s="93"/>
      <c r="JKP18" s="93"/>
      <c r="JKQ18" s="93"/>
      <c r="JKR18" s="93"/>
      <c r="JKS18" s="93"/>
      <c r="JKT18" s="93"/>
      <c r="JKU18" s="93"/>
      <c r="JKV18" s="93"/>
      <c r="JKW18" s="93"/>
      <c r="JKX18" s="93"/>
      <c r="JKY18" s="93"/>
      <c r="JKZ18" s="93"/>
      <c r="JLA18" s="93"/>
      <c r="JLB18" s="93"/>
      <c r="JLC18" s="93"/>
      <c r="JLD18" s="93"/>
      <c r="JLE18" s="93"/>
      <c r="JLF18" s="93"/>
      <c r="JLG18" s="93"/>
      <c r="JLH18" s="93"/>
      <c r="JLI18" s="93"/>
      <c r="JLJ18" s="93"/>
      <c r="JLK18" s="93"/>
      <c r="JLL18" s="93"/>
      <c r="JLM18" s="93"/>
      <c r="JLN18" s="93"/>
      <c r="JLO18" s="93"/>
      <c r="JLP18" s="93"/>
      <c r="JLQ18" s="93"/>
      <c r="JLR18" s="93"/>
      <c r="JLS18" s="93"/>
      <c r="JLT18" s="93"/>
      <c r="JLU18" s="93"/>
      <c r="JLV18" s="93"/>
      <c r="JLW18" s="93"/>
      <c r="JLX18" s="93"/>
      <c r="JLY18" s="93"/>
      <c r="JLZ18" s="93"/>
      <c r="JMA18" s="93"/>
      <c r="JMB18" s="93"/>
      <c r="JMC18" s="93"/>
      <c r="JMD18" s="93"/>
      <c r="JME18" s="93"/>
      <c r="JMF18" s="93"/>
      <c r="JMG18" s="93"/>
      <c r="JMH18" s="93"/>
      <c r="JMI18" s="93"/>
      <c r="JMJ18" s="93"/>
      <c r="JMK18" s="93"/>
      <c r="JML18" s="93"/>
      <c r="JMM18" s="93"/>
      <c r="JMN18" s="93"/>
      <c r="JMO18" s="93"/>
      <c r="JMP18" s="93"/>
      <c r="JMQ18" s="93"/>
      <c r="JMR18" s="93"/>
      <c r="JMS18" s="93"/>
      <c r="JMT18" s="93"/>
      <c r="JMU18" s="93"/>
      <c r="JMV18" s="93"/>
      <c r="JMW18" s="93"/>
      <c r="JMX18" s="93"/>
      <c r="JMY18" s="93"/>
      <c r="JMZ18" s="93"/>
      <c r="JNA18" s="93"/>
      <c r="JNB18" s="93"/>
      <c r="JNC18" s="93"/>
      <c r="JND18" s="93"/>
      <c r="JNE18" s="93"/>
      <c r="JNF18" s="93"/>
      <c r="JNG18" s="93"/>
      <c r="JNH18" s="93"/>
      <c r="JNI18" s="93"/>
      <c r="JNJ18" s="93"/>
      <c r="JNK18" s="93"/>
      <c r="JNL18" s="93"/>
      <c r="JNM18" s="93"/>
      <c r="JNN18" s="93"/>
      <c r="JNO18" s="93"/>
      <c r="JNP18" s="93"/>
      <c r="JNQ18" s="93"/>
      <c r="JNR18" s="93"/>
      <c r="JNS18" s="93"/>
      <c r="JNT18" s="93"/>
      <c r="JNU18" s="93"/>
      <c r="JNV18" s="93"/>
      <c r="JNW18" s="93"/>
      <c r="JNX18" s="93"/>
      <c r="JNY18" s="93"/>
      <c r="JNZ18" s="93"/>
      <c r="JOA18" s="93"/>
      <c r="JOB18" s="93"/>
      <c r="JOC18" s="93"/>
      <c r="JOD18" s="93"/>
      <c r="JOE18" s="93"/>
      <c r="JOF18" s="93"/>
      <c r="JOG18" s="93"/>
      <c r="JOH18" s="93"/>
      <c r="JOI18" s="93"/>
      <c r="JOJ18" s="93"/>
      <c r="JOK18" s="93"/>
      <c r="JOL18" s="93"/>
      <c r="JOM18" s="93"/>
      <c r="JON18" s="93"/>
      <c r="JOO18" s="93"/>
      <c r="JOP18" s="93"/>
      <c r="JOQ18" s="93"/>
      <c r="JOR18" s="93"/>
      <c r="JOS18" s="93"/>
      <c r="JOT18" s="93"/>
      <c r="JOU18" s="93"/>
      <c r="JOV18" s="93"/>
      <c r="JOW18" s="93"/>
      <c r="JOX18" s="93"/>
      <c r="JOY18" s="93"/>
      <c r="JOZ18" s="93"/>
      <c r="JPA18" s="93"/>
      <c r="JPB18" s="93"/>
      <c r="JPC18" s="93"/>
      <c r="JPD18" s="93"/>
      <c r="JPE18" s="93"/>
      <c r="JPF18" s="93"/>
      <c r="JPG18" s="93"/>
      <c r="JPH18" s="93"/>
      <c r="JPI18" s="93"/>
      <c r="JPJ18" s="93"/>
      <c r="JPK18" s="93"/>
      <c r="JPL18" s="93"/>
      <c r="JPM18" s="93"/>
      <c r="JPN18" s="93"/>
      <c r="JPO18" s="93"/>
      <c r="JPP18" s="93"/>
      <c r="JPQ18" s="93"/>
      <c r="JPR18" s="93"/>
      <c r="JPS18" s="93"/>
      <c r="JPT18" s="93"/>
      <c r="JPU18" s="93"/>
      <c r="JPV18" s="93"/>
      <c r="JPW18" s="93"/>
      <c r="JPX18" s="93"/>
      <c r="JPY18" s="93"/>
      <c r="JPZ18" s="93"/>
      <c r="JQA18" s="93"/>
      <c r="JQB18" s="93"/>
      <c r="JQC18" s="93"/>
      <c r="JQD18" s="93"/>
      <c r="JQE18" s="93"/>
      <c r="JQF18" s="93"/>
      <c r="JQG18" s="93"/>
      <c r="JQH18" s="93"/>
      <c r="JQI18" s="93"/>
      <c r="JQJ18" s="93"/>
      <c r="JQK18" s="93"/>
      <c r="JQL18" s="93"/>
      <c r="JQM18" s="93"/>
      <c r="JQN18" s="93"/>
      <c r="JQO18" s="93"/>
      <c r="JQP18" s="93"/>
      <c r="JQQ18" s="93"/>
      <c r="JQR18" s="93"/>
      <c r="JQS18" s="93"/>
      <c r="JQT18" s="93"/>
      <c r="JQU18" s="93"/>
      <c r="JQV18" s="93"/>
      <c r="JQW18" s="93"/>
      <c r="JQX18" s="93"/>
      <c r="JQY18" s="93"/>
      <c r="JQZ18" s="93"/>
      <c r="JRA18" s="93"/>
      <c r="JRB18" s="93"/>
      <c r="JRC18" s="93"/>
      <c r="JRD18" s="93"/>
      <c r="JRE18" s="93"/>
      <c r="JRF18" s="93"/>
      <c r="JRG18" s="93"/>
      <c r="JRH18" s="93"/>
      <c r="JRI18" s="93"/>
      <c r="JRJ18" s="93"/>
      <c r="JRK18" s="93"/>
      <c r="JRL18" s="93"/>
      <c r="JRM18" s="93"/>
      <c r="JRN18" s="93"/>
      <c r="JRO18" s="93"/>
      <c r="JRP18" s="93"/>
      <c r="JRQ18" s="93"/>
      <c r="JRR18" s="93"/>
      <c r="JRS18" s="93"/>
      <c r="JRT18" s="93"/>
      <c r="JRU18" s="93"/>
      <c r="JRV18" s="93"/>
      <c r="JRW18" s="93"/>
      <c r="JRX18" s="93"/>
      <c r="JRY18" s="93"/>
      <c r="JRZ18" s="93"/>
      <c r="JSA18" s="93"/>
      <c r="JSB18" s="93"/>
      <c r="JSC18" s="93"/>
      <c r="JSD18" s="93"/>
      <c r="JSE18" s="93"/>
      <c r="JSF18" s="93"/>
      <c r="JSG18" s="93"/>
      <c r="JSH18" s="93"/>
      <c r="JSI18" s="93"/>
      <c r="JSJ18" s="93"/>
      <c r="JSK18" s="93"/>
      <c r="JSL18" s="93"/>
      <c r="JSM18" s="93"/>
      <c r="JSN18" s="93"/>
      <c r="JSO18" s="93"/>
      <c r="JSP18" s="93"/>
      <c r="JSQ18" s="93"/>
      <c r="JSR18" s="93"/>
      <c r="JSS18" s="93"/>
      <c r="JST18" s="93"/>
      <c r="JSU18" s="93"/>
      <c r="JSV18" s="93"/>
      <c r="JSW18" s="93"/>
      <c r="JSX18" s="93"/>
      <c r="JSY18" s="93"/>
      <c r="JSZ18" s="93"/>
      <c r="JTA18" s="93"/>
      <c r="JTB18" s="93"/>
      <c r="JTC18" s="93"/>
      <c r="JTD18" s="93"/>
      <c r="JTE18" s="93"/>
      <c r="JTF18" s="93"/>
      <c r="JTG18" s="93"/>
      <c r="JTH18" s="93"/>
      <c r="JTI18" s="93"/>
      <c r="JTJ18" s="93"/>
      <c r="JTK18" s="93"/>
      <c r="JTL18" s="93"/>
      <c r="JTM18" s="93"/>
      <c r="JTN18" s="93"/>
      <c r="JTO18" s="93"/>
      <c r="JTP18" s="93"/>
      <c r="JTQ18" s="93"/>
      <c r="JTR18" s="93"/>
      <c r="JTS18" s="93"/>
      <c r="JTT18" s="93"/>
      <c r="JTU18" s="93"/>
      <c r="JTV18" s="93"/>
      <c r="JTW18" s="93"/>
      <c r="JTX18" s="93"/>
      <c r="JTY18" s="93"/>
      <c r="JTZ18" s="93"/>
      <c r="JUA18" s="93"/>
      <c r="JUB18" s="93"/>
      <c r="JUC18" s="93"/>
      <c r="JUD18" s="93"/>
      <c r="JUE18" s="93"/>
      <c r="JUF18" s="93"/>
      <c r="JUG18" s="93"/>
      <c r="JUH18" s="93"/>
      <c r="JUI18" s="93"/>
      <c r="JUJ18" s="93"/>
      <c r="JUK18" s="93"/>
      <c r="JUL18" s="93"/>
      <c r="JUM18" s="93"/>
      <c r="JUN18" s="93"/>
      <c r="JUO18" s="93"/>
      <c r="JUP18" s="93"/>
      <c r="JUQ18" s="93"/>
      <c r="JUR18" s="93"/>
      <c r="JUS18" s="93"/>
      <c r="JUT18" s="93"/>
      <c r="JUU18" s="93"/>
      <c r="JUV18" s="93"/>
      <c r="JUW18" s="93"/>
      <c r="JUX18" s="93"/>
      <c r="JUY18" s="93"/>
      <c r="JUZ18" s="93"/>
      <c r="JVA18" s="93"/>
      <c r="JVB18" s="93"/>
      <c r="JVC18" s="93"/>
      <c r="JVD18" s="93"/>
      <c r="JVE18" s="93"/>
      <c r="JVF18" s="93"/>
      <c r="JVG18" s="93"/>
      <c r="JVH18" s="93"/>
      <c r="JVI18" s="93"/>
      <c r="JVJ18" s="93"/>
      <c r="JVK18" s="93"/>
      <c r="JVL18" s="93"/>
      <c r="JVM18" s="93"/>
      <c r="JVN18" s="93"/>
      <c r="JVO18" s="93"/>
      <c r="JVP18" s="93"/>
      <c r="JVQ18" s="93"/>
      <c r="JVR18" s="93"/>
      <c r="JVS18" s="93"/>
      <c r="JVT18" s="93"/>
      <c r="JVU18" s="93"/>
      <c r="JVV18" s="93"/>
      <c r="JVW18" s="93"/>
      <c r="JVX18" s="93"/>
      <c r="JVY18" s="93"/>
      <c r="JVZ18" s="93"/>
      <c r="JWA18" s="93"/>
      <c r="JWB18" s="93"/>
      <c r="JWC18" s="93"/>
      <c r="JWD18" s="93"/>
      <c r="JWE18" s="93"/>
      <c r="JWF18" s="93"/>
      <c r="JWG18" s="93"/>
      <c r="JWH18" s="93"/>
      <c r="JWI18" s="93"/>
      <c r="JWJ18" s="93"/>
      <c r="JWK18" s="93"/>
      <c r="JWL18" s="93"/>
      <c r="JWM18" s="93"/>
      <c r="JWN18" s="93"/>
      <c r="JWO18" s="93"/>
      <c r="JWP18" s="93"/>
      <c r="JWQ18" s="93"/>
      <c r="JWR18" s="93"/>
      <c r="JWS18" s="93"/>
      <c r="JWT18" s="93"/>
      <c r="JWU18" s="93"/>
      <c r="JWV18" s="93"/>
      <c r="JWW18" s="93"/>
      <c r="JWX18" s="93"/>
      <c r="JWY18" s="93"/>
      <c r="JWZ18" s="93"/>
      <c r="JXA18" s="93"/>
      <c r="JXB18" s="93"/>
      <c r="JXC18" s="93"/>
      <c r="JXD18" s="93"/>
      <c r="JXE18" s="93"/>
      <c r="JXF18" s="93"/>
      <c r="JXG18" s="93"/>
      <c r="JXH18" s="93"/>
      <c r="JXI18" s="93"/>
      <c r="JXJ18" s="93"/>
      <c r="JXK18" s="93"/>
      <c r="JXL18" s="93"/>
      <c r="JXM18" s="93"/>
      <c r="JXN18" s="93"/>
      <c r="JXO18" s="93"/>
      <c r="JXP18" s="93"/>
      <c r="JXQ18" s="93"/>
      <c r="JXR18" s="93"/>
      <c r="JXS18" s="93"/>
      <c r="JXT18" s="93"/>
      <c r="JXU18" s="93"/>
      <c r="JXV18" s="93"/>
      <c r="JXW18" s="93"/>
      <c r="JXX18" s="93"/>
      <c r="JXY18" s="93"/>
      <c r="JXZ18" s="93"/>
      <c r="JYA18" s="93"/>
      <c r="JYB18" s="93"/>
      <c r="JYC18" s="93"/>
      <c r="JYD18" s="93"/>
      <c r="JYE18" s="93"/>
      <c r="JYF18" s="93"/>
      <c r="JYG18" s="93"/>
      <c r="JYH18" s="93"/>
      <c r="JYI18" s="93"/>
      <c r="JYJ18" s="93"/>
      <c r="JYK18" s="93"/>
      <c r="JYL18" s="93"/>
      <c r="JYM18" s="93"/>
      <c r="JYN18" s="93"/>
      <c r="JYO18" s="93"/>
      <c r="JYP18" s="93"/>
      <c r="JYQ18" s="93"/>
      <c r="JYR18" s="93"/>
      <c r="JYS18" s="93"/>
      <c r="JYT18" s="93"/>
      <c r="JYU18" s="93"/>
      <c r="JYV18" s="93"/>
      <c r="JYW18" s="93"/>
      <c r="JYX18" s="93"/>
      <c r="JYY18" s="93"/>
      <c r="JYZ18" s="93"/>
      <c r="JZA18" s="93"/>
      <c r="JZB18" s="93"/>
      <c r="JZC18" s="93"/>
      <c r="JZD18" s="93"/>
      <c r="JZE18" s="93"/>
      <c r="JZF18" s="93"/>
      <c r="JZG18" s="93"/>
      <c r="JZH18" s="93"/>
      <c r="JZI18" s="93"/>
      <c r="JZJ18" s="93"/>
      <c r="JZK18" s="93"/>
      <c r="JZL18" s="93"/>
      <c r="JZM18" s="93"/>
      <c r="JZN18" s="93"/>
      <c r="JZO18" s="93"/>
      <c r="JZP18" s="93"/>
      <c r="JZQ18" s="93"/>
      <c r="JZR18" s="93"/>
      <c r="JZS18" s="93"/>
      <c r="JZT18" s="93"/>
      <c r="JZU18" s="93"/>
      <c r="JZV18" s="93"/>
      <c r="JZW18" s="93"/>
      <c r="JZX18" s="93"/>
      <c r="JZY18" s="93"/>
      <c r="JZZ18" s="93"/>
      <c r="KAA18" s="93"/>
      <c r="KAB18" s="93"/>
      <c r="KAC18" s="93"/>
      <c r="KAD18" s="93"/>
      <c r="KAE18" s="93"/>
      <c r="KAF18" s="93"/>
      <c r="KAG18" s="93"/>
      <c r="KAH18" s="93"/>
      <c r="KAI18" s="93"/>
      <c r="KAJ18" s="93"/>
      <c r="KAK18" s="93"/>
      <c r="KAL18" s="93"/>
      <c r="KAM18" s="93"/>
      <c r="KAN18" s="93"/>
      <c r="KAO18" s="93"/>
      <c r="KAP18" s="93"/>
      <c r="KAQ18" s="93"/>
      <c r="KAR18" s="93"/>
      <c r="KAS18" s="93"/>
      <c r="KAT18" s="93"/>
      <c r="KAU18" s="93"/>
      <c r="KAV18" s="93"/>
      <c r="KAW18" s="93"/>
      <c r="KAX18" s="93"/>
      <c r="KAY18" s="93"/>
      <c r="KAZ18" s="93"/>
      <c r="KBA18" s="93"/>
      <c r="KBB18" s="93"/>
      <c r="KBC18" s="93"/>
      <c r="KBD18" s="93"/>
      <c r="KBE18" s="93"/>
      <c r="KBF18" s="93"/>
      <c r="KBG18" s="93"/>
      <c r="KBH18" s="93"/>
      <c r="KBI18" s="93"/>
      <c r="KBJ18" s="93"/>
      <c r="KBK18" s="93"/>
      <c r="KBL18" s="93"/>
      <c r="KBM18" s="93"/>
      <c r="KBN18" s="93"/>
      <c r="KBO18" s="93"/>
      <c r="KBP18" s="93"/>
      <c r="KBQ18" s="93"/>
      <c r="KBR18" s="93"/>
      <c r="KBS18" s="93"/>
      <c r="KBT18" s="93"/>
      <c r="KBU18" s="93"/>
      <c r="KBV18" s="93"/>
      <c r="KBW18" s="93"/>
      <c r="KBX18" s="93"/>
      <c r="KBY18" s="93"/>
      <c r="KBZ18" s="93"/>
      <c r="KCA18" s="93"/>
      <c r="KCB18" s="93"/>
      <c r="KCC18" s="93"/>
      <c r="KCD18" s="93"/>
      <c r="KCE18" s="93"/>
      <c r="KCF18" s="93"/>
      <c r="KCG18" s="93"/>
      <c r="KCH18" s="93"/>
      <c r="KCI18" s="93"/>
      <c r="KCJ18" s="93"/>
      <c r="KCK18" s="93"/>
      <c r="KCL18" s="93"/>
      <c r="KCM18" s="93"/>
      <c r="KCN18" s="93"/>
      <c r="KCO18" s="93"/>
      <c r="KCP18" s="93"/>
      <c r="KCQ18" s="93"/>
      <c r="KCR18" s="93"/>
      <c r="KCS18" s="93"/>
      <c r="KCT18" s="93"/>
      <c r="KCU18" s="93"/>
      <c r="KCV18" s="93"/>
      <c r="KCW18" s="93"/>
      <c r="KCX18" s="93"/>
      <c r="KCY18" s="93"/>
      <c r="KCZ18" s="93"/>
      <c r="KDA18" s="93"/>
      <c r="KDB18" s="93"/>
      <c r="KDC18" s="93"/>
      <c r="KDD18" s="93"/>
      <c r="KDE18" s="93"/>
      <c r="KDF18" s="93"/>
      <c r="KDG18" s="93"/>
      <c r="KDH18" s="93"/>
      <c r="KDI18" s="93"/>
      <c r="KDJ18" s="93"/>
      <c r="KDK18" s="93"/>
      <c r="KDL18" s="93"/>
      <c r="KDM18" s="93"/>
      <c r="KDN18" s="93"/>
      <c r="KDO18" s="93"/>
      <c r="KDP18" s="93"/>
      <c r="KDQ18" s="93"/>
      <c r="KDR18" s="93"/>
      <c r="KDS18" s="93"/>
      <c r="KDT18" s="93"/>
      <c r="KDU18" s="93"/>
      <c r="KDV18" s="93"/>
      <c r="KDW18" s="93"/>
      <c r="KDX18" s="93"/>
      <c r="KDY18" s="93"/>
      <c r="KDZ18" s="93"/>
      <c r="KEA18" s="93"/>
      <c r="KEB18" s="93"/>
      <c r="KEC18" s="93"/>
      <c r="KED18" s="93"/>
      <c r="KEE18" s="93"/>
      <c r="KEF18" s="93"/>
      <c r="KEG18" s="93"/>
      <c r="KEH18" s="93"/>
      <c r="KEI18" s="93"/>
      <c r="KEJ18" s="93"/>
      <c r="KEK18" s="93"/>
      <c r="KEL18" s="93"/>
      <c r="KEM18" s="93"/>
      <c r="KEN18" s="93"/>
      <c r="KEO18" s="93"/>
      <c r="KEP18" s="93"/>
      <c r="KEQ18" s="93"/>
      <c r="KER18" s="93"/>
      <c r="KES18" s="93"/>
      <c r="KET18" s="93"/>
      <c r="KEU18" s="93"/>
      <c r="KEV18" s="93"/>
      <c r="KEW18" s="93"/>
      <c r="KEX18" s="93"/>
      <c r="KEY18" s="93"/>
      <c r="KEZ18" s="93"/>
      <c r="KFA18" s="93"/>
      <c r="KFB18" s="93"/>
      <c r="KFC18" s="93"/>
      <c r="KFD18" s="93"/>
      <c r="KFE18" s="93"/>
      <c r="KFF18" s="93"/>
      <c r="KFG18" s="93"/>
      <c r="KFH18" s="93"/>
      <c r="KFI18" s="93"/>
      <c r="KFJ18" s="93"/>
      <c r="KFK18" s="93"/>
      <c r="KFL18" s="93"/>
      <c r="KFM18" s="93"/>
      <c r="KFN18" s="93"/>
      <c r="KFO18" s="93"/>
      <c r="KFP18" s="93"/>
      <c r="KFQ18" s="93"/>
      <c r="KFR18" s="93"/>
      <c r="KFS18" s="93"/>
      <c r="KFT18" s="93"/>
      <c r="KFU18" s="93"/>
      <c r="KFV18" s="93"/>
      <c r="KFW18" s="93"/>
      <c r="KFX18" s="93"/>
      <c r="KFY18" s="93"/>
      <c r="KFZ18" s="93"/>
      <c r="KGA18" s="93"/>
      <c r="KGB18" s="93"/>
      <c r="KGC18" s="93"/>
      <c r="KGD18" s="93"/>
      <c r="KGE18" s="93"/>
      <c r="KGF18" s="93"/>
      <c r="KGG18" s="93"/>
      <c r="KGH18" s="93"/>
      <c r="KGI18" s="93"/>
      <c r="KGJ18" s="93"/>
      <c r="KGK18" s="93"/>
      <c r="KGL18" s="93"/>
      <c r="KGM18" s="93"/>
      <c r="KGN18" s="93"/>
      <c r="KGO18" s="93"/>
      <c r="KGP18" s="93"/>
      <c r="KGQ18" s="93"/>
      <c r="KGR18" s="93"/>
      <c r="KGS18" s="93"/>
      <c r="KGT18" s="93"/>
      <c r="KGU18" s="93"/>
      <c r="KGV18" s="93"/>
      <c r="KGW18" s="93"/>
      <c r="KGX18" s="93"/>
      <c r="KGY18" s="93"/>
      <c r="KGZ18" s="93"/>
      <c r="KHA18" s="93"/>
      <c r="KHB18" s="93"/>
      <c r="KHC18" s="93"/>
      <c r="KHD18" s="93"/>
      <c r="KHE18" s="93"/>
      <c r="KHF18" s="93"/>
      <c r="KHG18" s="93"/>
      <c r="KHH18" s="93"/>
      <c r="KHI18" s="93"/>
      <c r="KHJ18" s="93"/>
      <c r="KHK18" s="93"/>
      <c r="KHL18" s="93"/>
      <c r="KHM18" s="93"/>
      <c r="KHN18" s="93"/>
      <c r="KHO18" s="93"/>
      <c r="KHP18" s="93"/>
      <c r="KHQ18" s="93"/>
      <c r="KHR18" s="93"/>
      <c r="KHS18" s="93"/>
      <c r="KHT18" s="93"/>
      <c r="KHU18" s="93"/>
      <c r="KHV18" s="93"/>
      <c r="KHW18" s="93"/>
      <c r="KHX18" s="93"/>
      <c r="KHY18" s="93"/>
      <c r="KHZ18" s="93"/>
      <c r="KIA18" s="93"/>
      <c r="KIB18" s="93"/>
      <c r="KIC18" s="93"/>
      <c r="KID18" s="93"/>
      <c r="KIE18" s="93"/>
      <c r="KIF18" s="93"/>
      <c r="KIG18" s="93"/>
      <c r="KIH18" s="93"/>
      <c r="KII18" s="93"/>
      <c r="KIJ18" s="93"/>
      <c r="KIK18" s="93"/>
      <c r="KIL18" s="93"/>
      <c r="KIM18" s="93"/>
      <c r="KIN18" s="93"/>
      <c r="KIO18" s="93"/>
      <c r="KIP18" s="93"/>
      <c r="KIQ18" s="93"/>
      <c r="KIR18" s="93"/>
      <c r="KIS18" s="93"/>
      <c r="KIT18" s="93"/>
      <c r="KIU18" s="93"/>
      <c r="KIV18" s="93"/>
      <c r="KIW18" s="93"/>
      <c r="KIX18" s="93"/>
      <c r="KIY18" s="93"/>
      <c r="KIZ18" s="93"/>
      <c r="KJA18" s="93"/>
      <c r="KJB18" s="93"/>
      <c r="KJC18" s="93"/>
      <c r="KJD18" s="93"/>
      <c r="KJE18" s="93"/>
      <c r="KJF18" s="93"/>
      <c r="KJG18" s="93"/>
      <c r="KJH18" s="93"/>
      <c r="KJI18" s="93"/>
      <c r="KJJ18" s="93"/>
      <c r="KJK18" s="93"/>
      <c r="KJL18" s="93"/>
      <c r="KJM18" s="93"/>
      <c r="KJN18" s="93"/>
      <c r="KJO18" s="93"/>
      <c r="KJP18" s="93"/>
      <c r="KJQ18" s="93"/>
      <c r="KJR18" s="93"/>
      <c r="KJS18" s="93"/>
      <c r="KJT18" s="93"/>
      <c r="KJU18" s="93"/>
      <c r="KJV18" s="93"/>
      <c r="KJW18" s="93"/>
      <c r="KJX18" s="93"/>
      <c r="KJY18" s="93"/>
      <c r="KJZ18" s="93"/>
      <c r="KKA18" s="93"/>
      <c r="KKB18" s="93"/>
      <c r="KKC18" s="93"/>
      <c r="KKD18" s="93"/>
      <c r="KKE18" s="93"/>
      <c r="KKF18" s="93"/>
      <c r="KKG18" s="93"/>
      <c r="KKH18" s="93"/>
      <c r="KKI18" s="93"/>
      <c r="KKJ18" s="93"/>
      <c r="KKK18" s="93"/>
      <c r="KKL18" s="93"/>
      <c r="KKM18" s="93"/>
      <c r="KKN18" s="93"/>
      <c r="KKO18" s="93"/>
      <c r="KKP18" s="93"/>
      <c r="KKQ18" s="93"/>
      <c r="KKR18" s="93"/>
      <c r="KKS18" s="93"/>
      <c r="KKT18" s="93"/>
      <c r="KKU18" s="93"/>
      <c r="KKV18" s="93"/>
      <c r="KKW18" s="93"/>
      <c r="KKX18" s="93"/>
      <c r="KKY18" s="93"/>
      <c r="KKZ18" s="93"/>
      <c r="KLA18" s="93"/>
      <c r="KLB18" s="93"/>
      <c r="KLC18" s="93"/>
      <c r="KLD18" s="93"/>
      <c r="KLE18" s="93"/>
      <c r="KLF18" s="93"/>
      <c r="KLG18" s="93"/>
      <c r="KLH18" s="93"/>
      <c r="KLI18" s="93"/>
      <c r="KLJ18" s="93"/>
      <c r="KLK18" s="93"/>
      <c r="KLL18" s="93"/>
      <c r="KLM18" s="93"/>
      <c r="KLN18" s="93"/>
      <c r="KLO18" s="93"/>
      <c r="KLP18" s="93"/>
      <c r="KLQ18" s="93"/>
      <c r="KLR18" s="93"/>
      <c r="KLS18" s="93"/>
      <c r="KLT18" s="93"/>
      <c r="KLU18" s="93"/>
      <c r="KLV18" s="93"/>
      <c r="KLW18" s="93"/>
      <c r="KLX18" s="93"/>
      <c r="KLY18" s="93"/>
      <c r="KLZ18" s="93"/>
      <c r="KMA18" s="93"/>
      <c r="KMB18" s="93"/>
      <c r="KMC18" s="93"/>
      <c r="KMD18" s="93"/>
      <c r="KME18" s="93"/>
      <c r="KMF18" s="93"/>
      <c r="KMG18" s="93"/>
      <c r="KMH18" s="93"/>
      <c r="KMI18" s="93"/>
      <c r="KMJ18" s="93"/>
      <c r="KMK18" s="93"/>
      <c r="KML18" s="93"/>
      <c r="KMM18" s="93"/>
      <c r="KMN18" s="93"/>
      <c r="KMO18" s="93"/>
      <c r="KMP18" s="93"/>
      <c r="KMQ18" s="93"/>
      <c r="KMR18" s="93"/>
      <c r="KMS18" s="93"/>
      <c r="KMT18" s="93"/>
      <c r="KMU18" s="93"/>
      <c r="KMV18" s="93"/>
      <c r="KMW18" s="93"/>
      <c r="KMX18" s="93"/>
      <c r="KMY18" s="93"/>
      <c r="KMZ18" s="93"/>
      <c r="KNA18" s="93"/>
      <c r="KNB18" s="93"/>
      <c r="KNC18" s="93"/>
      <c r="KND18" s="93"/>
      <c r="KNE18" s="93"/>
      <c r="KNF18" s="93"/>
      <c r="KNG18" s="93"/>
      <c r="KNH18" s="93"/>
      <c r="KNI18" s="93"/>
      <c r="KNJ18" s="93"/>
      <c r="KNK18" s="93"/>
      <c r="KNL18" s="93"/>
      <c r="KNM18" s="93"/>
      <c r="KNN18" s="93"/>
      <c r="KNO18" s="93"/>
      <c r="KNP18" s="93"/>
      <c r="KNQ18" s="93"/>
      <c r="KNR18" s="93"/>
      <c r="KNS18" s="93"/>
      <c r="KNT18" s="93"/>
      <c r="KNU18" s="93"/>
      <c r="KNV18" s="93"/>
      <c r="KNW18" s="93"/>
      <c r="KNX18" s="93"/>
      <c r="KNY18" s="93"/>
      <c r="KNZ18" s="93"/>
      <c r="KOA18" s="93"/>
      <c r="KOB18" s="93"/>
      <c r="KOC18" s="93"/>
      <c r="KOD18" s="93"/>
      <c r="KOE18" s="93"/>
      <c r="KOF18" s="93"/>
      <c r="KOG18" s="93"/>
      <c r="KOH18" s="93"/>
      <c r="KOI18" s="93"/>
      <c r="KOJ18" s="93"/>
      <c r="KOK18" s="93"/>
      <c r="KOL18" s="93"/>
      <c r="KOM18" s="93"/>
      <c r="KON18" s="93"/>
      <c r="KOO18" s="93"/>
      <c r="KOP18" s="93"/>
      <c r="KOQ18" s="93"/>
      <c r="KOR18" s="93"/>
      <c r="KOS18" s="93"/>
      <c r="KOT18" s="93"/>
      <c r="KOU18" s="93"/>
      <c r="KOV18" s="93"/>
      <c r="KOW18" s="93"/>
      <c r="KOX18" s="93"/>
      <c r="KOY18" s="93"/>
      <c r="KOZ18" s="93"/>
      <c r="KPA18" s="93"/>
      <c r="KPB18" s="93"/>
      <c r="KPC18" s="93"/>
      <c r="KPD18" s="93"/>
      <c r="KPE18" s="93"/>
      <c r="KPF18" s="93"/>
      <c r="KPG18" s="93"/>
      <c r="KPH18" s="93"/>
      <c r="KPI18" s="93"/>
      <c r="KPJ18" s="93"/>
      <c r="KPK18" s="93"/>
      <c r="KPL18" s="93"/>
      <c r="KPM18" s="93"/>
      <c r="KPN18" s="93"/>
      <c r="KPO18" s="93"/>
      <c r="KPP18" s="93"/>
      <c r="KPQ18" s="93"/>
      <c r="KPR18" s="93"/>
      <c r="KPS18" s="93"/>
      <c r="KPT18" s="93"/>
      <c r="KPU18" s="93"/>
      <c r="KPV18" s="93"/>
      <c r="KPW18" s="93"/>
      <c r="KPX18" s="93"/>
      <c r="KPY18" s="93"/>
      <c r="KPZ18" s="93"/>
      <c r="KQA18" s="93"/>
      <c r="KQB18" s="93"/>
      <c r="KQC18" s="93"/>
      <c r="KQD18" s="93"/>
      <c r="KQE18" s="93"/>
      <c r="KQF18" s="93"/>
      <c r="KQG18" s="93"/>
      <c r="KQH18" s="93"/>
      <c r="KQI18" s="93"/>
      <c r="KQJ18" s="93"/>
      <c r="KQK18" s="93"/>
      <c r="KQL18" s="93"/>
      <c r="KQM18" s="93"/>
      <c r="KQN18" s="93"/>
      <c r="KQO18" s="93"/>
      <c r="KQP18" s="93"/>
      <c r="KQQ18" s="93"/>
      <c r="KQR18" s="93"/>
      <c r="KQS18" s="93"/>
      <c r="KQT18" s="93"/>
      <c r="KQU18" s="93"/>
      <c r="KQV18" s="93"/>
      <c r="KQW18" s="93"/>
      <c r="KQX18" s="93"/>
      <c r="KQY18" s="93"/>
      <c r="KQZ18" s="93"/>
      <c r="KRA18" s="93"/>
      <c r="KRB18" s="93"/>
      <c r="KRC18" s="93"/>
      <c r="KRD18" s="93"/>
      <c r="KRE18" s="93"/>
      <c r="KRF18" s="93"/>
      <c r="KRG18" s="93"/>
      <c r="KRH18" s="93"/>
      <c r="KRI18" s="93"/>
      <c r="KRJ18" s="93"/>
      <c r="KRK18" s="93"/>
      <c r="KRL18" s="93"/>
      <c r="KRM18" s="93"/>
      <c r="KRN18" s="93"/>
      <c r="KRO18" s="93"/>
      <c r="KRP18" s="93"/>
      <c r="KRQ18" s="93"/>
      <c r="KRR18" s="93"/>
      <c r="KRS18" s="93"/>
      <c r="KRT18" s="93"/>
      <c r="KRU18" s="93"/>
      <c r="KRV18" s="93"/>
      <c r="KRW18" s="93"/>
      <c r="KRX18" s="93"/>
      <c r="KRY18" s="93"/>
      <c r="KRZ18" s="93"/>
      <c r="KSA18" s="93"/>
      <c r="KSB18" s="93"/>
      <c r="KSC18" s="93"/>
      <c r="KSD18" s="93"/>
      <c r="KSE18" s="93"/>
      <c r="KSF18" s="93"/>
      <c r="KSG18" s="93"/>
      <c r="KSH18" s="93"/>
      <c r="KSI18" s="93"/>
      <c r="KSJ18" s="93"/>
      <c r="KSK18" s="93"/>
      <c r="KSL18" s="93"/>
      <c r="KSM18" s="93"/>
      <c r="KSN18" s="93"/>
      <c r="KSO18" s="93"/>
      <c r="KSP18" s="93"/>
      <c r="KSQ18" s="93"/>
      <c r="KSR18" s="93"/>
      <c r="KSS18" s="93"/>
      <c r="KST18" s="93"/>
      <c r="KSU18" s="93"/>
      <c r="KSV18" s="93"/>
      <c r="KSW18" s="93"/>
      <c r="KSX18" s="93"/>
      <c r="KSY18" s="93"/>
      <c r="KSZ18" s="93"/>
      <c r="KTA18" s="93"/>
      <c r="KTB18" s="93"/>
      <c r="KTC18" s="93"/>
      <c r="KTD18" s="93"/>
      <c r="KTE18" s="93"/>
      <c r="KTF18" s="93"/>
      <c r="KTG18" s="93"/>
      <c r="KTH18" s="93"/>
      <c r="KTI18" s="93"/>
      <c r="KTJ18" s="93"/>
      <c r="KTK18" s="93"/>
      <c r="KTL18" s="93"/>
      <c r="KTM18" s="93"/>
      <c r="KTN18" s="93"/>
      <c r="KTO18" s="93"/>
      <c r="KTP18" s="93"/>
      <c r="KTQ18" s="93"/>
      <c r="KTR18" s="93"/>
      <c r="KTS18" s="93"/>
      <c r="KTT18" s="93"/>
      <c r="KTU18" s="93"/>
      <c r="KTV18" s="93"/>
      <c r="KTW18" s="93"/>
      <c r="KTX18" s="93"/>
      <c r="KTY18" s="93"/>
      <c r="KTZ18" s="93"/>
      <c r="KUA18" s="93"/>
      <c r="KUB18" s="93"/>
      <c r="KUC18" s="93"/>
      <c r="KUD18" s="93"/>
      <c r="KUE18" s="93"/>
      <c r="KUF18" s="93"/>
      <c r="KUG18" s="93"/>
      <c r="KUH18" s="93"/>
      <c r="KUI18" s="93"/>
      <c r="KUJ18" s="93"/>
      <c r="KUK18" s="93"/>
      <c r="KUL18" s="93"/>
      <c r="KUM18" s="93"/>
      <c r="KUN18" s="93"/>
      <c r="KUO18" s="93"/>
      <c r="KUP18" s="93"/>
      <c r="KUQ18" s="93"/>
      <c r="KUR18" s="93"/>
      <c r="KUS18" s="93"/>
      <c r="KUT18" s="93"/>
      <c r="KUU18" s="93"/>
      <c r="KUV18" s="93"/>
      <c r="KUW18" s="93"/>
      <c r="KUX18" s="93"/>
      <c r="KUY18" s="93"/>
      <c r="KUZ18" s="93"/>
      <c r="KVA18" s="93"/>
      <c r="KVB18" s="93"/>
      <c r="KVC18" s="93"/>
      <c r="KVD18" s="93"/>
      <c r="KVE18" s="93"/>
      <c r="KVF18" s="93"/>
      <c r="KVG18" s="93"/>
      <c r="KVH18" s="93"/>
      <c r="KVI18" s="93"/>
      <c r="KVJ18" s="93"/>
      <c r="KVK18" s="93"/>
      <c r="KVL18" s="93"/>
      <c r="KVM18" s="93"/>
      <c r="KVN18" s="93"/>
      <c r="KVO18" s="93"/>
      <c r="KVP18" s="93"/>
      <c r="KVQ18" s="93"/>
      <c r="KVR18" s="93"/>
      <c r="KVS18" s="93"/>
      <c r="KVT18" s="93"/>
      <c r="KVU18" s="93"/>
      <c r="KVV18" s="93"/>
      <c r="KVW18" s="93"/>
      <c r="KVX18" s="93"/>
      <c r="KVY18" s="93"/>
      <c r="KVZ18" s="93"/>
      <c r="KWA18" s="93"/>
      <c r="KWB18" s="93"/>
      <c r="KWC18" s="93"/>
      <c r="KWD18" s="93"/>
      <c r="KWE18" s="93"/>
      <c r="KWF18" s="93"/>
      <c r="KWG18" s="93"/>
      <c r="KWH18" s="93"/>
      <c r="KWI18" s="93"/>
      <c r="KWJ18" s="93"/>
      <c r="KWK18" s="93"/>
      <c r="KWL18" s="93"/>
      <c r="KWM18" s="93"/>
      <c r="KWN18" s="93"/>
      <c r="KWO18" s="93"/>
      <c r="KWP18" s="93"/>
      <c r="KWQ18" s="93"/>
      <c r="KWR18" s="93"/>
      <c r="KWS18" s="93"/>
      <c r="KWT18" s="93"/>
      <c r="KWU18" s="93"/>
      <c r="KWV18" s="93"/>
      <c r="KWW18" s="93"/>
      <c r="KWX18" s="93"/>
      <c r="KWY18" s="93"/>
      <c r="KWZ18" s="93"/>
      <c r="KXA18" s="93"/>
      <c r="KXB18" s="93"/>
      <c r="KXC18" s="93"/>
      <c r="KXD18" s="93"/>
      <c r="KXE18" s="93"/>
      <c r="KXF18" s="93"/>
      <c r="KXG18" s="93"/>
      <c r="KXH18" s="93"/>
      <c r="KXI18" s="93"/>
      <c r="KXJ18" s="93"/>
      <c r="KXK18" s="93"/>
      <c r="KXL18" s="93"/>
      <c r="KXM18" s="93"/>
      <c r="KXN18" s="93"/>
      <c r="KXO18" s="93"/>
      <c r="KXP18" s="93"/>
      <c r="KXQ18" s="93"/>
      <c r="KXR18" s="93"/>
      <c r="KXS18" s="93"/>
      <c r="KXT18" s="93"/>
      <c r="KXU18" s="93"/>
      <c r="KXV18" s="93"/>
      <c r="KXW18" s="93"/>
      <c r="KXX18" s="93"/>
      <c r="KXY18" s="93"/>
      <c r="KXZ18" s="93"/>
      <c r="KYA18" s="93"/>
      <c r="KYB18" s="93"/>
      <c r="KYC18" s="93"/>
      <c r="KYD18" s="93"/>
      <c r="KYE18" s="93"/>
      <c r="KYF18" s="93"/>
      <c r="KYG18" s="93"/>
      <c r="KYH18" s="93"/>
      <c r="KYI18" s="93"/>
      <c r="KYJ18" s="93"/>
      <c r="KYK18" s="93"/>
      <c r="KYL18" s="93"/>
      <c r="KYM18" s="93"/>
      <c r="KYN18" s="93"/>
      <c r="KYO18" s="93"/>
      <c r="KYP18" s="93"/>
      <c r="KYQ18" s="93"/>
      <c r="KYR18" s="93"/>
      <c r="KYS18" s="93"/>
      <c r="KYT18" s="93"/>
      <c r="KYU18" s="93"/>
      <c r="KYV18" s="93"/>
      <c r="KYW18" s="93"/>
      <c r="KYX18" s="93"/>
      <c r="KYY18" s="93"/>
      <c r="KYZ18" s="93"/>
      <c r="KZA18" s="93"/>
      <c r="KZB18" s="93"/>
      <c r="KZC18" s="93"/>
      <c r="KZD18" s="93"/>
      <c r="KZE18" s="93"/>
      <c r="KZF18" s="93"/>
      <c r="KZG18" s="93"/>
      <c r="KZH18" s="93"/>
      <c r="KZI18" s="93"/>
      <c r="KZJ18" s="93"/>
      <c r="KZK18" s="93"/>
      <c r="KZL18" s="93"/>
      <c r="KZM18" s="93"/>
      <c r="KZN18" s="93"/>
      <c r="KZO18" s="93"/>
      <c r="KZP18" s="93"/>
      <c r="KZQ18" s="93"/>
      <c r="KZR18" s="93"/>
      <c r="KZS18" s="93"/>
      <c r="KZT18" s="93"/>
      <c r="KZU18" s="93"/>
      <c r="KZV18" s="93"/>
      <c r="KZW18" s="93"/>
      <c r="KZX18" s="93"/>
      <c r="KZY18" s="93"/>
      <c r="KZZ18" s="93"/>
      <c r="LAA18" s="93"/>
      <c r="LAB18" s="93"/>
      <c r="LAC18" s="93"/>
      <c r="LAD18" s="93"/>
      <c r="LAE18" s="93"/>
      <c r="LAF18" s="93"/>
      <c r="LAG18" s="93"/>
      <c r="LAH18" s="93"/>
      <c r="LAI18" s="93"/>
      <c r="LAJ18" s="93"/>
      <c r="LAK18" s="93"/>
      <c r="LAL18" s="93"/>
      <c r="LAM18" s="93"/>
      <c r="LAN18" s="93"/>
      <c r="LAO18" s="93"/>
      <c r="LAP18" s="93"/>
      <c r="LAQ18" s="93"/>
      <c r="LAR18" s="93"/>
      <c r="LAS18" s="93"/>
      <c r="LAT18" s="93"/>
      <c r="LAU18" s="93"/>
      <c r="LAV18" s="93"/>
      <c r="LAW18" s="93"/>
      <c r="LAX18" s="93"/>
      <c r="LAY18" s="93"/>
      <c r="LAZ18" s="93"/>
      <c r="LBA18" s="93"/>
      <c r="LBB18" s="93"/>
      <c r="LBC18" s="93"/>
      <c r="LBD18" s="93"/>
      <c r="LBE18" s="93"/>
      <c r="LBF18" s="93"/>
      <c r="LBG18" s="93"/>
      <c r="LBH18" s="93"/>
      <c r="LBI18" s="93"/>
      <c r="LBJ18" s="93"/>
      <c r="LBK18" s="93"/>
      <c r="LBL18" s="93"/>
      <c r="LBM18" s="93"/>
      <c r="LBN18" s="93"/>
      <c r="LBO18" s="93"/>
      <c r="LBP18" s="93"/>
      <c r="LBQ18" s="93"/>
      <c r="LBR18" s="93"/>
      <c r="LBS18" s="93"/>
      <c r="LBT18" s="93"/>
      <c r="LBU18" s="93"/>
      <c r="LBV18" s="93"/>
      <c r="LBW18" s="93"/>
      <c r="LBX18" s="93"/>
      <c r="LBY18" s="93"/>
      <c r="LBZ18" s="93"/>
      <c r="LCA18" s="93"/>
      <c r="LCB18" s="93"/>
      <c r="LCC18" s="93"/>
      <c r="LCD18" s="93"/>
      <c r="LCE18" s="93"/>
      <c r="LCF18" s="93"/>
      <c r="LCG18" s="93"/>
      <c r="LCH18" s="93"/>
      <c r="LCI18" s="93"/>
      <c r="LCJ18" s="93"/>
      <c r="LCK18" s="93"/>
      <c r="LCL18" s="93"/>
      <c r="LCM18" s="93"/>
      <c r="LCN18" s="93"/>
      <c r="LCO18" s="93"/>
      <c r="LCP18" s="93"/>
      <c r="LCQ18" s="93"/>
      <c r="LCR18" s="93"/>
      <c r="LCS18" s="93"/>
      <c r="LCT18" s="93"/>
      <c r="LCU18" s="93"/>
      <c r="LCV18" s="93"/>
      <c r="LCW18" s="93"/>
      <c r="LCX18" s="93"/>
      <c r="LCY18" s="93"/>
      <c r="LCZ18" s="93"/>
      <c r="LDA18" s="93"/>
      <c r="LDB18" s="93"/>
      <c r="LDC18" s="93"/>
      <c r="LDD18" s="93"/>
      <c r="LDE18" s="93"/>
      <c r="LDF18" s="93"/>
      <c r="LDG18" s="93"/>
      <c r="LDH18" s="93"/>
      <c r="LDI18" s="93"/>
      <c r="LDJ18" s="93"/>
      <c r="LDK18" s="93"/>
      <c r="LDL18" s="93"/>
      <c r="LDM18" s="93"/>
      <c r="LDN18" s="93"/>
      <c r="LDO18" s="93"/>
      <c r="LDP18" s="93"/>
      <c r="LDQ18" s="93"/>
      <c r="LDR18" s="93"/>
      <c r="LDS18" s="93"/>
      <c r="LDT18" s="93"/>
      <c r="LDU18" s="93"/>
      <c r="LDV18" s="93"/>
      <c r="LDW18" s="93"/>
      <c r="LDX18" s="93"/>
      <c r="LDY18" s="93"/>
      <c r="LDZ18" s="93"/>
      <c r="LEA18" s="93"/>
      <c r="LEB18" s="93"/>
      <c r="LEC18" s="93"/>
      <c r="LED18" s="93"/>
      <c r="LEE18" s="93"/>
      <c r="LEF18" s="93"/>
      <c r="LEG18" s="93"/>
      <c r="LEH18" s="93"/>
      <c r="LEI18" s="93"/>
      <c r="LEJ18" s="93"/>
      <c r="LEK18" s="93"/>
      <c r="LEL18" s="93"/>
      <c r="LEM18" s="93"/>
      <c r="LEN18" s="93"/>
      <c r="LEO18" s="93"/>
      <c r="LEP18" s="93"/>
      <c r="LEQ18" s="93"/>
      <c r="LER18" s="93"/>
      <c r="LES18" s="93"/>
      <c r="LET18" s="93"/>
      <c r="LEU18" s="93"/>
      <c r="LEV18" s="93"/>
      <c r="LEW18" s="93"/>
      <c r="LEX18" s="93"/>
      <c r="LEY18" s="93"/>
      <c r="LEZ18" s="93"/>
      <c r="LFA18" s="93"/>
      <c r="LFB18" s="93"/>
      <c r="LFC18" s="93"/>
      <c r="LFD18" s="93"/>
      <c r="LFE18" s="93"/>
      <c r="LFF18" s="93"/>
      <c r="LFG18" s="93"/>
      <c r="LFH18" s="93"/>
      <c r="LFI18" s="93"/>
      <c r="LFJ18" s="93"/>
      <c r="LFK18" s="93"/>
      <c r="LFL18" s="93"/>
      <c r="LFM18" s="93"/>
      <c r="LFN18" s="93"/>
      <c r="LFO18" s="93"/>
      <c r="LFP18" s="93"/>
      <c r="LFQ18" s="93"/>
      <c r="LFR18" s="93"/>
      <c r="LFS18" s="93"/>
      <c r="LFT18" s="93"/>
      <c r="LFU18" s="93"/>
      <c r="LFV18" s="93"/>
      <c r="LFW18" s="93"/>
      <c r="LFX18" s="93"/>
      <c r="LFY18" s="93"/>
      <c r="LFZ18" s="93"/>
      <c r="LGA18" s="93"/>
      <c r="LGB18" s="93"/>
      <c r="LGC18" s="93"/>
      <c r="LGD18" s="93"/>
      <c r="LGE18" s="93"/>
      <c r="LGF18" s="93"/>
      <c r="LGG18" s="93"/>
      <c r="LGH18" s="93"/>
      <c r="LGI18" s="93"/>
      <c r="LGJ18" s="93"/>
      <c r="LGK18" s="93"/>
      <c r="LGL18" s="93"/>
      <c r="LGM18" s="93"/>
      <c r="LGN18" s="93"/>
      <c r="LGO18" s="93"/>
      <c r="LGP18" s="93"/>
      <c r="LGQ18" s="93"/>
      <c r="LGR18" s="93"/>
      <c r="LGS18" s="93"/>
      <c r="LGT18" s="93"/>
      <c r="LGU18" s="93"/>
      <c r="LGV18" s="93"/>
      <c r="LGW18" s="93"/>
      <c r="LGX18" s="93"/>
      <c r="LGY18" s="93"/>
      <c r="LGZ18" s="93"/>
      <c r="LHA18" s="93"/>
      <c r="LHB18" s="93"/>
      <c r="LHC18" s="93"/>
      <c r="LHD18" s="93"/>
      <c r="LHE18" s="93"/>
      <c r="LHF18" s="93"/>
      <c r="LHG18" s="93"/>
      <c r="LHH18" s="93"/>
      <c r="LHI18" s="93"/>
      <c r="LHJ18" s="93"/>
      <c r="LHK18" s="93"/>
      <c r="LHL18" s="93"/>
      <c r="LHM18" s="93"/>
      <c r="LHN18" s="93"/>
      <c r="LHO18" s="93"/>
      <c r="LHP18" s="93"/>
      <c r="LHQ18" s="93"/>
      <c r="LHR18" s="93"/>
      <c r="LHS18" s="93"/>
      <c r="LHT18" s="93"/>
      <c r="LHU18" s="93"/>
      <c r="LHV18" s="93"/>
      <c r="LHW18" s="93"/>
      <c r="LHX18" s="93"/>
      <c r="LHY18" s="93"/>
      <c r="LHZ18" s="93"/>
      <c r="LIA18" s="93"/>
      <c r="LIB18" s="93"/>
      <c r="LIC18" s="93"/>
      <c r="LID18" s="93"/>
      <c r="LIE18" s="93"/>
      <c r="LIF18" s="93"/>
      <c r="LIG18" s="93"/>
      <c r="LIH18" s="93"/>
      <c r="LII18" s="93"/>
      <c r="LIJ18" s="93"/>
      <c r="LIK18" s="93"/>
      <c r="LIL18" s="93"/>
      <c r="LIM18" s="93"/>
      <c r="LIN18" s="93"/>
      <c r="LIO18" s="93"/>
      <c r="LIP18" s="93"/>
      <c r="LIQ18" s="93"/>
      <c r="LIR18" s="93"/>
      <c r="LIS18" s="93"/>
      <c r="LIT18" s="93"/>
      <c r="LIU18" s="93"/>
      <c r="LIV18" s="93"/>
      <c r="LIW18" s="93"/>
      <c r="LIX18" s="93"/>
      <c r="LIY18" s="93"/>
      <c r="LIZ18" s="93"/>
      <c r="LJA18" s="93"/>
      <c r="LJB18" s="93"/>
      <c r="LJC18" s="93"/>
      <c r="LJD18" s="93"/>
      <c r="LJE18" s="93"/>
      <c r="LJF18" s="93"/>
      <c r="LJG18" s="93"/>
      <c r="LJH18" s="93"/>
      <c r="LJI18" s="93"/>
      <c r="LJJ18" s="93"/>
      <c r="LJK18" s="93"/>
      <c r="LJL18" s="93"/>
      <c r="LJM18" s="93"/>
      <c r="LJN18" s="93"/>
      <c r="LJO18" s="93"/>
      <c r="LJP18" s="93"/>
      <c r="LJQ18" s="93"/>
      <c r="LJR18" s="93"/>
      <c r="LJS18" s="93"/>
      <c r="LJT18" s="93"/>
      <c r="LJU18" s="93"/>
      <c r="LJV18" s="93"/>
      <c r="LJW18" s="93"/>
      <c r="LJX18" s="93"/>
      <c r="LJY18" s="93"/>
      <c r="LJZ18" s="93"/>
      <c r="LKA18" s="93"/>
      <c r="LKB18" s="93"/>
      <c r="LKC18" s="93"/>
      <c r="LKD18" s="93"/>
      <c r="LKE18" s="93"/>
      <c r="LKF18" s="93"/>
      <c r="LKG18" s="93"/>
      <c r="LKH18" s="93"/>
      <c r="LKI18" s="93"/>
      <c r="LKJ18" s="93"/>
      <c r="LKK18" s="93"/>
      <c r="LKL18" s="93"/>
      <c r="LKM18" s="93"/>
      <c r="LKN18" s="93"/>
      <c r="LKO18" s="93"/>
      <c r="LKP18" s="93"/>
      <c r="LKQ18" s="93"/>
      <c r="LKR18" s="93"/>
      <c r="LKS18" s="93"/>
      <c r="LKT18" s="93"/>
      <c r="LKU18" s="93"/>
      <c r="LKV18" s="93"/>
      <c r="LKW18" s="93"/>
      <c r="LKX18" s="93"/>
      <c r="LKY18" s="93"/>
      <c r="LKZ18" s="93"/>
      <c r="LLA18" s="93"/>
      <c r="LLB18" s="93"/>
      <c r="LLC18" s="93"/>
      <c r="LLD18" s="93"/>
      <c r="LLE18" s="93"/>
      <c r="LLF18" s="93"/>
      <c r="LLG18" s="93"/>
      <c r="LLH18" s="93"/>
      <c r="LLI18" s="93"/>
      <c r="LLJ18" s="93"/>
      <c r="LLK18" s="93"/>
      <c r="LLL18" s="93"/>
      <c r="LLM18" s="93"/>
      <c r="LLN18" s="93"/>
      <c r="LLO18" s="93"/>
      <c r="LLP18" s="93"/>
      <c r="LLQ18" s="93"/>
      <c r="LLR18" s="93"/>
      <c r="LLS18" s="93"/>
      <c r="LLT18" s="93"/>
      <c r="LLU18" s="93"/>
      <c r="LLV18" s="93"/>
      <c r="LLW18" s="93"/>
      <c r="LLX18" s="93"/>
      <c r="LLY18" s="93"/>
      <c r="LLZ18" s="93"/>
      <c r="LMA18" s="93"/>
      <c r="LMB18" s="93"/>
      <c r="LMC18" s="93"/>
      <c r="LMD18" s="93"/>
      <c r="LME18" s="93"/>
      <c r="LMF18" s="93"/>
      <c r="LMG18" s="93"/>
      <c r="LMH18" s="93"/>
      <c r="LMI18" s="93"/>
      <c r="LMJ18" s="93"/>
      <c r="LMK18" s="93"/>
      <c r="LML18" s="93"/>
      <c r="LMM18" s="93"/>
      <c r="LMN18" s="93"/>
      <c r="LMO18" s="93"/>
      <c r="LMP18" s="93"/>
      <c r="LMQ18" s="93"/>
      <c r="LMR18" s="93"/>
      <c r="LMS18" s="93"/>
      <c r="LMT18" s="93"/>
      <c r="LMU18" s="93"/>
      <c r="LMV18" s="93"/>
      <c r="LMW18" s="93"/>
      <c r="LMX18" s="93"/>
      <c r="LMY18" s="93"/>
      <c r="LMZ18" s="93"/>
      <c r="LNA18" s="93"/>
      <c r="LNB18" s="93"/>
      <c r="LNC18" s="93"/>
      <c r="LND18" s="93"/>
      <c r="LNE18" s="93"/>
      <c r="LNF18" s="93"/>
      <c r="LNG18" s="93"/>
      <c r="LNH18" s="93"/>
      <c r="LNI18" s="93"/>
      <c r="LNJ18" s="93"/>
      <c r="LNK18" s="93"/>
      <c r="LNL18" s="93"/>
      <c r="LNM18" s="93"/>
      <c r="LNN18" s="93"/>
      <c r="LNO18" s="93"/>
      <c r="LNP18" s="93"/>
      <c r="LNQ18" s="93"/>
      <c r="LNR18" s="93"/>
      <c r="LNS18" s="93"/>
      <c r="LNT18" s="93"/>
      <c r="LNU18" s="93"/>
      <c r="LNV18" s="93"/>
      <c r="LNW18" s="93"/>
      <c r="LNX18" s="93"/>
      <c r="LNY18" s="93"/>
      <c r="LNZ18" s="93"/>
      <c r="LOA18" s="93"/>
      <c r="LOB18" s="93"/>
      <c r="LOC18" s="93"/>
      <c r="LOD18" s="93"/>
      <c r="LOE18" s="93"/>
      <c r="LOF18" s="93"/>
      <c r="LOG18" s="93"/>
      <c r="LOH18" s="93"/>
      <c r="LOI18" s="93"/>
      <c r="LOJ18" s="93"/>
      <c r="LOK18" s="93"/>
      <c r="LOL18" s="93"/>
      <c r="LOM18" s="93"/>
      <c r="LON18" s="93"/>
      <c r="LOO18" s="93"/>
      <c r="LOP18" s="93"/>
      <c r="LOQ18" s="93"/>
      <c r="LOR18" s="93"/>
      <c r="LOS18" s="93"/>
      <c r="LOT18" s="93"/>
      <c r="LOU18" s="93"/>
      <c r="LOV18" s="93"/>
      <c r="LOW18" s="93"/>
      <c r="LOX18" s="93"/>
      <c r="LOY18" s="93"/>
      <c r="LOZ18" s="93"/>
      <c r="LPA18" s="93"/>
      <c r="LPB18" s="93"/>
      <c r="LPC18" s="93"/>
      <c r="LPD18" s="93"/>
      <c r="LPE18" s="93"/>
      <c r="LPF18" s="93"/>
      <c r="LPG18" s="93"/>
      <c r="LPH18" s="93"/>
      <c r="LPI18" s="93"/>
      <c r="LPJ18" s="93"/>
      <c r="LPK18" s="93"/>
      <c r="LPL18" s="93"/>
      <c r="LPM18" s="93"/>
      <c r="LPN18" s="93"/>
      <c r="LPO18" s="93"/>
      <c r="LPP18" s="93"/>
      <c r="LPQ18" s="93"/>
      <c r="LPR18" s="93"/>
      <c r="LPS18" s="93"/>
      <c r="LPT18" s="93"/>
      <c r="LPU18" s="93"/>
      <c r="LPV18" s="93"/>
      <c r="LPW18" s="93"/>
      <c r="LPX18" s="93"/>
      <c r="LPY18" s="93"/>
      <c r="LPZ18" s="93"/>
      <c r="LQA18" s="93"/>
      <c r="LQB18" s="93"/>
      <c r="LQC18" s="93"/>
      <c r="LQD18" s="93"/>
      <c r="LQE18" s="93"/>
      <c r="LQF18" s="93"/>
      <c r="LQG18" s="93"/>
      <c r="LQH18" s="93"/>
      <c r="LQI18" s="93"/>
      <c r="LQJ18" s="93"/>
      <c r="LQK18" s="93"/>
      <c r="LQL18" s="93"/>
      <c r="LQM18" s="93"/>
      <c r="LQN18" s="93"/>
      <c r="LQO18" s="93"/>
      <c r="LQP18" s="93"/>
      <c r="LQQ18" s="93"/>
      <c r="LQR18" s="93"/>
      <c r="LQS18" s="93"/>
      <c r="LQT18" s="93"/>
      <c r="LQU18" s="93"/>
      <c r="LQV18" s="93"/>
      <c r="LQW18" s="93"/>
      <c r="LQX18" s="93"/>
      <c r="LQY18" s="93"/>
      <c r="LQZ18" s="93"/>
      <c r="LRA18" s="93"/>
      <c r="LRB18" s="93"/>
      <c r="LRC18" s="93"/>
      <c r="LRD18" s="93"/>
      <c r="LRE18" s="93"/>
      <c r="LRF18" s="93"/>
      <c r="LRG18" s="93"/>
      <c r="LRH18" s="93"/>
      <c r="LRI18" s="93"/>
      <c r="LRJ18" s="93"/>
      <c r="LRK18" s="93"/>
      <c r="LRL18" s="93"/>
      <c r="LRM18" s="93"/>
      <c r="LRN18" s="93"/>
      <c r="LRO18" s="93"/>
      <c r="LRP18" s="93"/>
      <c r="LRQ18" s="93"/>
      <c r="LRR18" s="93"/>
      <c r="LRS18" s="93"/>
      <c r="LRT18" s="93"/>
      <c r="LRU18" s="93"/>
      <c r="LRV18" s="93"/>
      <c r="LRW18" s="93"/>
      <c r="LRX18" s="93"/>
      <c r="LRY18" s="93"/>
      <c r="LRZ18" s="93"/>
      <c r="LSA18" s="93"/>
      <c r="LSB18" s="93"/>
      <c r="LSC18" s="93"/>
      <c r="LSD18" s="93"/>
      <c r="LSE18" s="93"/>
      <c r="LSF18" s="93"/>
      <c r="LSG18" s="93"/>
      <c r="LSH18" s="93"/>
      <c r="LSI18" s="93"/>
      <c r="LSJ18" s="93"/>
      <c r="LSK18" s="93"/>
      <c r="LSL18" s="93"/>
      <c r="LSM18" s="93"/>
      <c r="LSN18" s="93"/>
      <c r="LSO18" s="93"/>
      <c r="LSP18" s="93"/>
      <c r="LSQ18" s="93"/>
      <c r="LSR18" s="93"/>
      <c r="LSS18" s="93"/>
      <c r="LST18" s="93"/>
      <c r="LSU18" s="93"/>
      <c r="LSV18" s="93"/>
      <c r="LSW18" s="93"/>
      <c r="LSX18" s="93"/>
      <c r="LSY18" s="93"/>
      <c r="LSZ18" s="93"/>
      <c r="LTA18" s="93"/>
      <c r="LTB18" s="93"/>
      <c r="LTC18" s="93"/>
      <c r="LTD18" s="93"/>
      <c r="LTE18" s="93"/>
      <c r="LTF18" s="93"/>
      <c r="LTG18" s="93"/>
      <c r="LTH18" s="93"/>
      <c r="LTI18" s="93"/>
      <c r="LTJ18" s="93"/>
      <c r="LTK18" s="93"/>
      <c r="LTL18" s="93"/>
      <c r="LTM18" s="93"/>
      <c r="LTN18" s="93"/>
      <c r="LTO18" s="93"/>
      <c r="LTP18" s="93"/>
      <c r="LTQ18" s="93"/>
      <c r="LTR18" s="93"/>
      <c r="LTS18" s="93"/>
      <c r="LTT18" s="93"/>
      <c r="LTU18" s="93"/>
      <c r="LTV18" s="93"/>
      <c r="LTW18" s="93"/>
      <c r="LTX18" s="93"/>
      <c r="LTY18" s="93"/>
      <c r="LTZ18" s="93"/>
      <c r="LUA18" s="93"/>
      <c r="LUB18" s="93"/>
      <c r="LUC18" s="93"/>
      <c r="LUD18" s="93"/>
      <c r="LUE18" s="93"/>
      <c r="LUF18" s="93"/>
      <c r="LUG18" s="93"/>
      <c r="LUH18" s="93"/>
      <c r="LUI18" s="93"/>
      <c r="LUJ18" s="93"/>
      <c r="LUK18" s="93"/>
      <c r="LUL18" s="93"/>
      <c r="LUM18" s="93"/>
      <c r="LUN18" s="93"/>
      <c r="LUO18" s="93"/>
      <c r="LUP18" s="93"/>
      <c r="LUQ18" s="93"/>
      <c r="LUR18" s="93"/>
      <c r="LUS18" s="93"/>
      <c r="LUT18" s="93"/>
      <c r="LUU18" s="93"/>
      <c r="LUV18" s="93"/>
      <c r="LUW18" s="93"/>
      <c r="LUX18" s="93"/>
      <c r="LUY18" s="93"/>
      <c r="LUZ18" s="93"/>
      <c r="LVA18" s="93"/>
      <c r="LVB18" s="93"/>
      <c r="LVC18" s="93"/>
      <c r="LVD18" s="93"/>
      <c r="LVE18" s="93"/>
      <c r="LVF18" s="93"/>
      <c r="LVG18" s="93"/>
      <c r="LVH18" s="93"/>
      <c r="LVI18" s="93"/>
      <c r="LVJ18" s="93"/>
      <c r="LVK18" s="93"/>
      <c r="LVL18" s="93"/>
      <c r="LVM18" s="93"/>
      <c r="LVN18" s="93"/>
      <c r="LVO18" s="93"/>
      <c r="LVP18" s="93"/>
      <c r="LVQ18" s="93"/>
      <c r="LVR18" s="93"/>
      <c r="LVS18" s="93"/>
      <c r="LVT18" s="93"/>
      <c r="LVU18" s="93"/>
      <c r="LVV18" s="93"/>
      <c r="LVW18" s="93"/>
      <c r="LVX18" s="93"/>
      <c r="LVY18" s="93"/>
      <c r="LVZ18" s="93"/>
      <c r="LWA18" s="93"/>
      <c r="LWB18" s="93"/>
      <c r="LWC18" s="93"/>
      <c r="LWD18" s="93"/>
      <c r="LWE18" s="93"/>
      <c r="LWF18" s="93"/>
      <c r="LWG18" s="93"/>
      <c r="LWH18" s="93"/>
      <c r="LWI18" s="93"/>
      <c r="LWJ18" s="93"/>
      <c r="LWK18" s="93"/>
      <c r="LWL18" s="93"/>
      <c r="LWM18" s="93"/>
      <c r="LWN18" s="93"/>
      <c r="LWO18" s="93"/>
      <c r="LWP18" s="93"/>
      <c r="LWQ18" s="93"/>
      <c r="LWR18" s="93"/>
      <c r="LWS18" s="93"/>
      <c r="LWT18" s="93"/>
      <c r="LWU18" s="93"/>
      <c r="LWV18" s="93"/>
      <c r="LWW18" s="93"/>
      <c r="LWX18" s="93"/>
      <c r="LWY18" s="93"/>
      <c r="LWZ18" s="93"/>
      <c r="LXA18" s="93"/>
      <c r="LXB18" s="93"/>
      <c r="LXC18" s="93"/>
      <c r="LXD18" s="93"/>
      <c r="LXE18" s="93"/>
      <c r="LXF18" s="93"/>
      <c r="LXG18" s="93"/>
      <c r="LXH18" s="93"/>
      <c r="LXI18" s="93"/>
      <c r="LXJ18" s="93"/>
      <c r="LXK18" s="93"/>
      <c r="LXL18" s="93"/>
      <c r="LXM18" s="93"/>
      <c r="LXN18" s="93"/>
      <c r="LXO18" s="93"/>
      <c r="LXP18" s="93"/>
      <c r="LXQ18" s="93"/>
      <c r="LXR18" s="93"/>
      <c r="LXS18" s="93"/>
      <c r="LXT18" s="93"/>
      <c r="LXU18" s="93"/>
      <c r="LXV18" s="93"/>
      <c r="LXW18" s="93"/>
      <c r="LXX18" s="93"/>
      <c r="LXY18" s="93"/>
      <c r="LXZ18" s="93"/>
      <c r="LYA18" s="93"/>
      <c r="LYB18" s="93"/>
      <c r="LYC18" s="93"/>
      <c r="LYD18" s="93"/>
      <c r="LYE18" s="93"/>
      <c r="LYF18" s="93"/>
      <c r="LYG18" s="93"/>
      <c r="LYH18" s="93"/>
      <c r="LYI18" s="93"/>
      <c r="LYJ18" s="93"/>
      <c r="LYK18" s="93"/>
      <c r="LYL18" s="93"/>
      <c r="LYM18" s="93"/>
      <c r="LYN18" s="93"/>
      <c r="LYO18" s="93"/>
      <c r="LYP18" s="93"/>
      <c r="LYQ18" s="93"/>
      <c r="LYR18" s="93"/>
      <c r="LYS18" s="93"/>
      <c r="LYT18" s="93"/>
      <c r="LYU18" s="93"/>
      <c r="LYV18" s="93"/>
      <c r="LYW18" s="93"/>
      <c r="LYX18" s="93"/>
      <c r="LYY18" s="93"/>
      <c r="LYZ18" s="93"/>
      <c r="LZA18" s="93"/>
      <c r="LZB18" s="93"/>
      <c r="LZC18" s="93"/>
      <c r="LZD18" s="93"/>
      <c r="LZE18" s="93"/>
      <c r="LZF18" s="93"/>
      <c r="LZG18" s="93"/>
      <c r="LZH18" s="93"/>
      <c r="LZI18" s="93"/>
      <c r="LZJ18" s="93"/>
      <c r="LZK18" s="93"/>
      <c r="LZL18" s="93"/>
      <c r="LZM18" s="93"/>
      <c r="LZN18" s="93"/>
      <c r="LZO18" s="93"/>
      <c r="LZP18" s="93"/>
      <c r="LZQ18" s="93"/>
      <c r="LZR18" s="93"/>
      <c r="LZS18" s="93"/>
      <c r="LZT18" s="93"/>
      <c r="LZU18" s="93"/>
      <c r="LZV18" s="93"/>
      <c r="LZW18" s="93"/>
      <c r="LZX18" s="93"/>
      <c r="LZY18" s="93"/>
      <c r="LZZ18" s="93"/>
      <c r="MAA18" s="93"/>
      <c r="MAB18" s="93"/>
      <c r="MAC18" s="93"/>
      <c r="MAD18" s="93"/>
      <c r="MAE18" s="93"/>
      <c r="MAF18" s="93"/>
      <c r="MAG18" s="93"/>
      <c r="MAH18" s="93"/>
      <c r="MAI18" s="93"/>
      <c r="MAJ18" s="93"/>
      <c r="MAK18" s="93"/>
      <c r="MAL18" s="93"/>
      <c r="MAM18" s="93"/>
      <c r="MAN18" s="93"/>
      <c r="MAO18" s="93"/>
      <c r="MAP18" s="93"/>
      <c r="MAQ18" s="93"/>
      <c r="MAR18" s="93"/>
      <c r="MAS18" s="93"/>
      <c r="MAT18" s="93"/>
      <c r="MAU18" s="93"/>
      <c r="MAV18" s="93"/>
      <c r="MAW18" s="93"/>
      <c r="MAX18" s="93"/>
      <c r="MAY18" s="93"/>
      <c r="MAZ18" s="93"/>
      <c r="MBA18" s="93"/>
      <c r="MBB18" s="93"/>
      <c r="MBC18" s="93"/>
      <c r="MBD18" s="93"/>
      <c r="MBE18" s="93"/>
      <c r="MBF18" s="93"/>
      <c r="MBG18" s="93"/>
      <c r="MBH18" s="93"/>
      <c r="MBI18" s="93"/>
      <c r="MBJ18" s="93"/>
      <c r="MBK18" s="93"/>
      <c r="MBL18" s="93"/>
      <c r="MBM18" s="93"/>
      <c r="MBN18" s="93"/>
      <c r="MBO18" s="93"/>
      <c r="MBP18" s="93"/>
      <c r="MBQ18" s="93"/>
      <c r="MBR18" s="93"/>
      <c r="MBS18" s="93"/>
      <c r="MBT18" s="93"/>
      <c r="MBU18" s="93"/>
      <c r="MBV18" s="93"/>
      <c r="MBW18" s="93"/>
      <c r="MBX18" s="93"/>
      <c r="MBY18" s="93"/>
      <c r="MBZ18" s="93"/>
      <c r="MCA18" s="93"/>
      <c r="MCB18" s="93"/>
      <c r="MCC18" s="93"/>
      <c r="MCD18" s="93"/>
      <c r="MCE18" s="93"/>
      <c r="MCF18" s="93"/>
      <c r="MCG18" s="93"/>
      <c r="MCH18" s="93"/>
      <c r="MCI18" s="93"/>
      <c r="MCJ18" s="93"/>
      <c r="MCK18" s="93"/>
      <c r="MCL18" s="93"/>
      <c r="MCM18" s="93"/>
      <c r="MCN18" s="93"/>
      <c r="MCO18" s="93"/>
      <c r="MCP18" s="93"/>
      <c r="MCQ18" s="93"/>
      <c r="MCR18" s="93"/>
      <c r="MCS18" s="93"/>
      <c r="MCT18" s="93"/>
      <c r="MCU18" s="93"/>
      <c r="MCV18" s="93"/>
      <c r="MCW18" s="93"/>
      <c r="MCX18" s="93"/>
      <c r="MCY18" s="93"/>
      <c r="MCZ18" s="93"/>
      <c r="MDA18" s="93"/>
      <c r="MDB18" s="93"/>
      <c r="MDC18" s="93"/>
      <c r="MDD18" s="93"/>
      <c r="MDE18" s="93"/>
      <c r="MDF18" s="93"/>
      <c r="MDG18" s="93"/>
      <c r="MDH18" s="93"/>
      <c r="MDI18" s="93"/>
      <c r="MDJ18" s="93"/>
      <c r="MDK18" s="93"/>
      <c r="MDL18" s="93"/>
      <c r="MDM18" s="93"/>
      <c r="MDN18" s="93"/>
      <c r="MDO18" s="93"/>
      <c r="MDP18" s="93"/>
      <c r="MDQ18" s="93"/>
      <c r="MDR18" s="93"/>
      <c r="MDS18" s="93"/>
      <c r="MDT18" s="93"/>
      <c r="MDU18" s="93"/>
      <c r="MDV18" s="93"/>
      <c r="MDW18" s="93"/>
      <c r="MDX18" s="93"/>
      <c r="MDY18" s="93"/>
      <c r="MDZ18" s="93"/>
      <c r="MEA18" s="93"/>
      <c r="MEB18" s="93"/>
      <c r="MEC18" s="93"/>
      <c r="MED18" s="93"/>
      <c r="MEE18" s="93"/>
      <c r="MEF18" s="93"/>
      <c r="MEG18" s="93"/>
      <c r="MEH18" s="93"/>
      <c r="MEI18" s="93"/>
      <c r="MEJ18" s="93"/>
      <c r="MEK18" s="93"/>
      <c r="MEL18" s="93"/>
      <c r="MEM18" s="93"/>
      <c r="MEN18" s="93"/>
      <c r="MEO18" s="93"/>
      <c r="MEP18" s="93"/>
      <c r="MEQ18" s="93"/>
      <c r="MER18" s="93"/>
      <c r="MES18" s="93"/>
      <c r="MET18" s="93"/>
      <c r="MEU18" s="93"/>
      <c r="MEV18" s="93"/>
      <c r="MEW18" s="93"/>
      <c r="MEX18" s="93"/>
      <c r="MEY18" s="93"/>
      <c r="MEZ18" s="93"/>
      <c r="MFA18" s="93"/>
      <c r="MFB18" s="93"/>
      <c r="MFC18" s="93"/>
      <c r="MFD18" s="93"/>
      <c r="MFE18" s="93"/>
      <c r="MFF18" s="93"/>
      <c r="MFG18" s="93"/>
      <c r="MFH18" s="93"/>
      <c r="MFI18" s="93"/>
      <c r="MFJ18" s="93"/>
      <c r="MFK18" s="93"/>
      <c r="MFL18" s="93"/>
      <c r="MFM18" s="93"/>
      <c r="MFN18" s="93"/>
      <c r="MFO18" s="93"/>
      <c r="MFP18" s="93"/>
      <c r="MFQ18" s="93"/>
      <c r="MFR18" s="93"/>
      <c r="MFS18" s="93"/>
      <c r="MFT18" s="93"/>
      <c r="MFU18" s="93"/>
      <c r="MFV18" s="93"/>
      <c r="MFW18" s="93"/>
      <c r="MFX18" s="93"/>
      <c r="MFY18" s="93"/>
      <c r="MFZ18" s="93"/>
      <c r="MGA18" s="93"/>
      <c r="MGB18" s="93"/>
      <c r="MGC18" s="93"/>
      <c r="MGD18" s="93"/>
      <c r="MGE18" s="93"/>
      <c r="MGF18" s="93"/>
      <c r="MGG18" s="93"/>
      <c r="MGH18" s="93"/>
      <c r="MGI18" s="93"/>
      <c r="MGJ18" s="93"/>
      <c r="MGK18" s="93"/>
      <c r="MGL18" s="93"/>
      <c r="MGM18" s="93"/>
      <c r="MGN18" s="93"/>
      <c r="MGO18" s="93"/>
      <c r="MGP18" s="93"/>
      <c r="MGQ18" s="93"/>
      <c r="MGR18" s="93"/>
      <c r="MGS18" s="93"/>
      <c r="MGT18" s="93"/>
      <c r="MGU18" s="93"/>
      <c r="MGV18" s="93"/>
      <c r="MGW18" s="93"/>
      <c r="MGX18" s="93"/>
      <c r="MGY18" s="93"/>
      <c r="MGZ18" s="93"/>
      <c r="MHA18" s="93"/>
      <c r="MHB18" s="93"/>
      <c r="MHC18" s="93"/>
      <c r="MHD18" s="93"/>
      <c r="MHE18" s="93"/>
      <c r="MHF18" s="93"/>
      <c r="MHG18" s="93"/>
      <c r="MHH18" s="93"/>
      <c r="MHI18" s="93"/>
      <c r="MHJ18" s="93"/>
      <c r="MHK18" s="93"/>
      <c r="MHL18" s="93"/>
      <c r="MHM18" s="93"/>
      <c r="MHN18" s="93"/>
      <c r="MHO18" s="93"/>
      <c r="MHP18" s="93"/>
      <c r="MHQ18" s="93"/>
      <c r="MHR18" s="93"/>
      <c r="MHS18" s="93"/>
      <c r="MHT18" s="93"/>
      <c r="MHU18" s="93"/>
      <c r="MHV18" s="93"/>
      <c r="MHW18" s="93"/>
      <c r="MHX18" s="93"/>
      <c r="MHY18" s="93"/>
      <c r="MHZ18" s="93"/>
      <c r="MIA18" s="93"/>
      <c r="MIB18" s="93"/>
      <c r="MIC18" s="93"/>
      <c r="MID18" s="93"/>
      <c r="MIE18" s="93"/>
      <c r="MIF18" s="93"/>
      <c r="MIG18" s="93"/>
      <c r="MIH18" s="93"/>
      <c r="MII18" s="93"/>
      <c r="MIJ18" s="93"/>
      <c r="MIK18" s="93"/>
      <c r="MIL18" s="93"/>
      <c r="MIM18" s="93"/>
      <c r="MIN18" s="93"/>
      <c r="MIO18" s="93"/>
      <c r="MIP18" s="93"/>
      <c r="MIQ18" s="93"/>
      <c r="MIR18" s="93"/>
      <c r="MIS18" s="93"/>
      <c r="MIT18" s="93"/>
      <c r="MIU18" s="93"/>
      <c r="MIV18" s="93"/>
      <c r="MIW18" s="93"/>
      <c r="MIX18" s="93"/>
      <c r="MIY18" s="93"/>
      <c r="MIZ18" s="93"/>
      <c r="MJA18" s="93"/>
      <c r="MJB18" s="93"/>
      <c r="MJC18" s="93"/>
      <c r="MJD18" s="93"/>
      <c r="MJE18" s="93"/>
      <c r="MJF18" s="93"/>
      <c r="MJG18" s="93"/>
      <c r="MJH18" s="93"/>
      <c r="MJI18" s="93"/>
      <c r="MJJ18" s="93"/>
      <c r="MJK18" s="93"/>
      <c r="MJL18" s="93"/>
      <c r="MJM18" s="93"/>
      <c r="MJN18" s="93"/>
      <c r="MJO18" s="93"/>
      <c r="MJP18" s="93"/>
      <c r="MJQ18" s="93"/>
      <c r="MJR18" s="93"/>
      <c r="MJS18" s="93"/>
      <c r="MJT18" s="93"/>
      <c r="MJU18" s="93"/>
      <c r="MJV18" s="93"/>
      <c r="MJW18" s="93"/>
      <c r="MJX18" s="93"/>
      <c r="MJY18" s="93"/>
      <c r="MJZ18" s="93"/>
      <c r="MKA18" s="93"/>
      <c r="MKB18" s="93"/>
      <c r="MKC18" s="93"/>
      <c r="MKD18" s="93"/>
      <c r="MKE18" s="93"/>
      <c r="MKF18" s="93"/>
      <c r="MKG18" s="93"/>
      <c r="MKH18" s="93"/>
      <c r="MKI18" s="93"/>
      <c r="MKJ18" s="93"/>
      <c r="MKK18" s="93"/>
      <c r="MKL18" s="93"/>
      <c r="MKM18" s="93"/>
      <c r="MKN18" s="93"/>
      <c r="MKO18" s="93"/>
      <c r="MKP18" s="93"/>
      <c r="MKQ18" s="93"/>
      <c r="MKR18" s="93"/>
      <c r="MKS18" s="93"/>
      <c r="MKT18" s="93"/>
      <c r="MKU18" s="93"/>
      <c r="MKV18" s="93"/>
      <c r="MKW18" s="93"/>
      <c r="MKX18" s="93"/>
      <c r="MKY18" s="93"/>
      <c r="MKZ18" s="93"/>
      <c r="MLA18" s="93"/>
      <c r="MLB18" s="93"/>
      <c r="MLC18" s="93"/>
      <c r="MLD18" s="93"/>
      <c r="MLE18" s="93"/>
      <c r="MLF18" s="93"/>
      <c r="MLG18" s="93"/>
      <c r="MLH18" s="93"/>
      <c r="MLI18" s="93"/>
      <c r="MLJ18" s="93"/>
      <c r="MLK18" s="93"/>
      <c r="MLL18" s="93"/>
      <c r="MLM18" s="93"/>
      <c r="MLN18" s="93"/>
      <c r="MLO18" s="93"/>
      <c r="MLP18" s="93"/>
      <c r="MLQ18" s="93"/>
      <c r="MLR18" s="93"/>
      <c r="MLS18" s="93"/>
      <c r="MLT18" s="93"/>
      <c r="MLU18" s="93"/>
      <c r="MLV18" s="93"/>
      <c r="MLW18" s="93"/>
      <c r="MLX18" s="93"/>
      <c r="MLY18" s="93"/>
      <c r="MLZ18" s="93"/>
      <c r="MMA18" s="93"/>
      <c r="MMB18" s="93"/>
      <c r="MMC18" s="93"/>
      <c r="MMD18" s="93"/>
      <c r="MME18" s="93"/>
      <c r="MMF18" s="93"/>
      <c r="MMG18" s="93"/>
      <c r="MMH18" s="93"/>
      <c r="MMI18" s="93"/>
      <c r="MMJ18" s="93"/>
      <c r="MMK18" s="93"/>
      <c r="MML18" s="93"/>
      <c r="MMM18" s="93"/>
      <c r="MMN18" s="93"/>
      <c r="MMO18" s="93"/>
      <c r="MMP18" s="93"/>
      <c r="MMQ18" s="93"/>
      <c r="MMR18" s="93"/>
      <c r="MMS18" s="93"/>
      <c r="MMT18" s="93"/>
      <c r="MMU18" s="93"/>
      <c r="MMV18" s="93"/>
      <c r="MMW18" s="93"/>
      <c r="MMX18" s="93"/>
      <c r="MMY18" s="93"/>
      <c r="MMZ18" s="93"/>
      <c r="MNA18" s="93"/>
      <c r="MNB18" s="93"/>
      <c r="MNC18" s="93"/>
      <c r="MND18" s="93"/>
      <c r="MNE18" s="93"/>
      <c r="MNF18" s="93"/>
      <c r="MNG18" s="93"/>
      <c r="MNH18" s="93"/>
      <c r="MNI18" s="93"/>
      <c r="MNJ18" s="93"/>
      <c r="MNK18" s="93"/>
      <c r="MNL18" s="93"/>
      <c r="MNM18" s="93"/>
      <c r="MNN18" s="93"/>
      <c r="MNO18" s="93"/>
      <c r="MNP18" s="93"/>
      <c r="MNQ18" s="93"/>
      <c r="MNR18" s="93"/>
      <c r="MNS18" s="93"/>
      <c r="MNT18" s="93"/>
      <c r="MNU18" s="93"/>
      <c r="MNV18" s="93"/>
      <c r="MNW18" s="93"/>
      <c r="MNX18" s="93"/>
      <c r="MNY18" s="93"/>
      <c r="MNZ18" s="93"/>
      <c r="MOA18" s="93"/>
      <c r="MOB18" s="93"/>
      <c r="MOC18" s="93"/>
      <c r="MOD18" s="93"/>
      <c r="MOE18" s="93"/>
      <c r="MOF18" s="93"/>
      <c r="MOG18" s="93"/>
      <c r="MOH18" s="93"/>
      <c r="MOI18" s="93"/>
      <c r="MOJ18" s="93"/>
      <c r="MOK18" s="93"/>
      <c r="MOL18" s="93"/>
      <c r="MOM18" s="93"/>
      <c r="MON18" s="93"/>
      <c r="MOO18" s="93"/>
      <c r="MOP18" s="93"/>
      <c r="MOQ18" s="93"/>
      <c r="MOR18" s="93"/>
      <c r="MOS18" s="93"/>
      <c r="MOT18" s="93"/>
      <c r="MOU18" s="93"/>
      <c r="MOV18" s="93"/>
      <c r="MOW18" s="93"/>
      <c r="MOX18" s="93"/>
      <c r="MOY18" s="93"/>
      <c r="MOZ18" s="93"/>
      <c r="MPA18" s="93"/>
      <c r="MPB18" s="93"/>
      <c r="MPC18" s="93"/>
      <c r="MPD18" s="93"/>
      <c r="MPE18" s="93"/>
      <c r="MPF18" s="93"/>
      <c r="MPG18" s="93"/>
      <c r="MPH18" s="93"/>
      <c r="MPI18" s="93"/>
      <c r="MPJ18" s="93"/>
      <c r="MPK18" s="93"/>
      <c r="MPL18" s="93"/>
      <c r="MPM18" s="93"/>
      <c r="MPN18" s="93"/>
      <c r="MPO18" s="93"/>
      <c r="MPP18" s="93"/>
      <c r="MPQ18" s="93"/>
      <c r="MPR18" s="93"/>
      <c r="MPS18" s="93"/>
      <c r="MPT18" s="93"/>
      <c r="MPU18" s="93"/>
      <c r="MPV18" s="93"/>
      <c r="MPW18" s="93"/>
      <c r="MPX18" s="93"/>
      <c r="MPY18" s="93"/>
      <c r="MPZ18" s="93"/>
      <c r="MQA18" s="93"/>
      <c r="MQB18" s="93"/>
      <c r="MQC18" s="93"/>
      <c r="MQD18" s="93"/>
      <c r="MQE18" s="93"/>
      <c r="MQF18" s="93"/>
      <c r="MQG18" s="93"/>
      <c r="MQH18" s="93"/>
      <c r="MQI18" s="93"/>
      <c r="MQJ18" s="93"/>
      <c r="MQK18" s="93"/>
      <c r="MQL18" s="93"/>
      <c r="MQM18" s="93"/>
      <c r="MQN18" s="93"/>
      <c r="MQO18" s="93"/>
      <c r="MQP18" s="93"/>
      <c r="MQQ18" s="93"/>
      <c r="MQR18" s="93"/>
      <c r="MQS18" s="93"/>
      <c r="MQT18" s="93"/>
      <c r="MQU18" s="93"/>
      <c r="MQV18" s="93"/>
      <c r="MQW18" s="93"/>
      <c r="MQX18" s="93"/>
      <c r="MQY18" s="93"/>
      <c r="MQZ18" s="93"/>
      <c r="MRA18" s="93"/>
      <c r="MRB18" s="93"/>
      <c r="MRC18" s="93"/>
      <c r="MRD18" s="93"/>
      <c r="MRE18" s="93"/>
      <c r="MRF18" s="93"/>
      <c r="MRG18" s="93"/>
      <c r="MRH18" s="93"/>
      <c r="MRI18" s="93"/>
      <c r="MRJ18" s="93"/>
      <c r="MRK18" s="93"/>
      <c r="MRL18" s="93"/>
      <c r="MRM18" s="93"/>
      <c r="MRN18" s="93"/>
      <c r="MRO18" s="93"/>
      <c r="MRP18" s="93"/>
      <c r="MRQ18" s="93"/>
      <c r="MRR18" s="93"/>
      <c r="MRS18" s="93"/>
      <c r="MRT18" s="93"/>
      <c r="MRU18" s="93"/>
      <c r="MRV18" s="93"/>
      <c r="MRW18" s="93"/>
      <c r="MRX18" s="93"/>
      <c r="MRY18" s="93"/>
      <c r="MRZ18" s="93"/>
      <c r="MSA18" s="93"/>
      <c r="MSB18" s="93"/>
      <c r="MSC18" s="93"/>
      <c r="MSD18" s="93"/>
      <c r="MSE18" s="93"/>
      <c r="MSF18" s="93"/>
      <c r="MSG18" s="93"/>
      <c r="MSH18" s="93"/>
      <c r="MSI18" s="93"/>
      <c r="MSJ18" s="93"/>
      <c r="MSK18" s="93"/>
      <c r="MSL18" s="93"/>
      <c r="MSM18" s="93"/>
      <c r="MSN18" s="93"/>
      <c r="MSO18" s="93"/>
      <c r="MSP18" s="93"/>
      <c r="MSQ18" s="93"/>
      <c r="MSR18" s="93"/>
      <c r="MSS18" s="93"/>
      <c r="MST18" s="93"/>
      <c r="MSU18" s="93"/>
      <c r="MSV18" s="93"/>
      <c r="MSW18" s="93"/>
      <c r="MSX18" s="93"/>
      <c r="MSY18" s="93"/>
      <c r="MSZ18" s="93"/>
      <c r="MTA18" s="93"/>
      <c r="MTB18" s="93"/>
      <c r="MTC18" s="93"/>
      <c r="MTD18" s="93"/>
      <c r="MTE18" s="93"/>
      <c r="MTF18" s="93"/>
      <c r="MTG18" s="93"/>
      <c r="MTH18" s="93"/>
      <c r="MTI18" s="93"/>
      <c r="MTJ18" s="93"/>
      <c r="MTK18" s="93"/>
      <c r="MTL18" s="93"/>
      <c r="MTM18" s="93"/>
      <c r="MTN18" s="93"/>
      <c r="MTO18" s="93"/>
      <c r="MTP18" s="93"/>
      <c r="MTQ18" s="93"/>
      <c r="MTR18" s="93"/>
      <c r="MTS18" s="93"/>
      <c r="MTT18" s="93"/>
      <c r="MTU18" s="93"/>
      <c r="MTV18" s="93"/>
      <c r="MTW18" s="93"/>
      <c r="MTX18" s="93"/>
      <c r="MTY18" s="93"/>
      <c r="MTZ18" s="93"/>
      <c r="MUA18" s="93"/>
      <c r="MUB18" s="93"/>
      <c r="MUC18" s="93"/>
      <c r="MUD18" s="93"/>
      <c r="MUE18" s="93"/>
      <c r="MUF18" s="93"/>
      <c r="MUG18" s="93"/>
      <c r="MUH18" s="93"/>
      <c r="MUI18" s="93"/>
      <c r="MUJ18" s="93"/>
      <c r="MUK18" s="93"/>
      <c r="MUL18" s="93"/>
      <c r="MUM18" s="93"/>
      <c r="MUN18" s="93"/>
      <c r="MUO18" s="93"/>
      <c r="MUP18" s="93"/>
      <c r="MUQ18" s="93"/>
      <c r="MUR18" s="93"/>
      <c r="MUS18" s="93"/>
      <c r="MUT18" s="93"/>
      <c r="MUU18" s="93"/>
      <c r="MUV18" s="93"/>
      <c r="MUW18" s="93"/>
      <c r="MUX18" s="93"/>
      <c r="MUY18" s="93"/>
      <c r="MUZ18" s="93"/>
      <c r="MVA18" s="93"/>
      <c r="MVB18" s="93"/>
      <c r="MVC18" s="93"/>
      <c r="MVD18" s="93"/>
      <c r="MVE18" s="93"/>
      <c r="MVF18" s="93"/>
      <c r="MVG18" s="93"/>
      <c r="MVH18" s="93"/>
      <c r="MVI18" s="93"/>
      <c r="MVJ18" s="93"/>
      <c r="MVK18" s="93"/>
      <c r="MVL18" s="93"/>
      <c r="MVM18" s="93"/>
      <c r="MVN18" s="93"/>
      <c r="MVO18" s="93"/>
      <c r="MVP18" s="93"/>
      <c r="MVQ18" s="93"/>
      <c r="MVR18" s="93"/>
      <c r="MVS18" s="93"/>
      <c r="MVT18" s="93"/>
      <c r="MVU18" s="93"/>
      <c r="MVV18" s="93"/>
      <c r="MVW18" s="93"/>
      <c r="MVX18" s="93"/>
      <c r="MVY18" s="93"/>
      <c r="MVZ18" s="93"/>
      <c r="MWA18" s="93"/>
      <c r="MWB18" s="93"/>
      <c r="MWC18" s="93"/>
      <c r="MWD18" s="93"/>
      <c r="MWE18" s="93"/>
      <c r="MWF18" s="93"/>
      <c r="MWG18" s="93"/>
      <c r="MWH18" s="93"/>
      <c r="MWI18" s="93"/>
      <c r="MWJ18" s="93"/>
      <c r="MWK18" s="93"/>
      <c r="MWL18" s="93"/>
      <c r="MWM18" s="93"/>
      <c r="MWN18" s="93"/>
      <c r="MWO18" s="93"/>
      <c r="MWP18" s="93"/>
      <c r="MWQ18" s="93"/>
      <c r="MWR18" s="93"/>
      <c r="MWS18" s="93"/>
      <c r="MWT18" s="93"/>
      <c r="MWU18" s="93"/>
      <c r="MWV18" s="93"/>
      <c r="MWW18" s="93"/>
      <c r="MWX18" s="93"/>
      <c r="MWY18" s="93"/>
      <c r="MWZ18" s="93"/>
      <c r="MXA18" s="93"/>
      <c r="MXB18" s="93"/>
      <c r="MXC18" s="93"/>
      <c r="MXD18" s="93"/>
      <c r="MXE18" s="93"/>
      <c r="MXF18" s="93"/>
      <c r="MXG18" s="93"/>
      <c r="MXH18" s="93"/>
      <c r="MXI18" s="93"/>
      <c r="MXJ18" s="93"/>
      <c r="MXK18" s="93"/>
      <c r="MXL18" s="93"/>
      <c r="MXM18" s="93"/>
      <c r="MXN18" s="93"/>
      <c r="MXO18" s="93"/>
      <c r="MXP18" s="93"/>
      <c r="MXQ18" s="93"/>
      <c r="MXR18" s="93"/>
      <c r="MXS18" s="93"/>
      <c r="MXT18" s="93"/>
      <c r="MXU18" s="93"/>
      <c r="MXV18" s="93"/>
      <c r="MXW18" s="93"/>
      <c r="MXX18" s="93"/>
      <c r="MXY18" s="93"/>
      <c r="MXZ18" s="93"/>
      <c r="MYA18" s="93"/>
      <c r="MYB18" s="93"/>
      <c r="MYC18" s="93"/>
      <c r="MYD18" s="93"/>
      <c r="MYE18" s="93"/>
      <c r="MYF18" s="93"/>
      <c r="MYG18" s="93"/>
      <c r="MYH18" s="93"/>
      <c r="MYI18" s="93"/>
      <c r="MYJ18" s="93"/>
      <c r="MYK18" s="93"/>
      <c r="MYL18" s="93"/>
      <c r="MYM18" s="93"/>
      <c r="MYN18" s="93"/>
      <c r="MYO18" s="93"/>
      <c r="MYP18" s="93"/>
      <c r="MYQ18" s="93"/>
      <c r="MYR18" s="93"/>
      <c r="MYS18" s="93"/>
      <c r="MYT18" s="93"/>
      <c r="MYU18" s="93"/>
      <c r="MYV18" s="93"/>
      <c r="MYW18" s="93"/>
      <c r="MYX18" s="93"/>
      <c r="MYY18" s="93"/>
      <c r="MYZ18" s="93"/>
      <c r="MZA18" s="93"/>
      <c r="MZB18" s="93"/>
      <c r="MZC18" s="93"/>
      <c r="MZD18" s="93"/>
      <c r="MZE18" s="93"/>
      <c r="MZF18" s="93"/>
      <c r="MZG18" s="93"/>
      <c r="MZH18" s="93"/>
      <c r="MZI18" s="93"/>
      <c r="MZJ18" s="93"/>
      <c r="MZK18" s="93"/>
      <c r="MZL18" s="93"/>
      <c r="MZM18" s="93"/>
      <c r="MZN18" s="93"/>
      <c r="MZO18" s="93"/>
      <c r="MZP18" s="93"/>
      <c r="MZQ18" s="93"/>
      <c r="MZR18" s="93"/>
      <c r="MZS18" s="93"/>
      <c r="MZT18" s="93"/>
      <c r="MZU18" s="93"/>
      <c r="MZV18" s="93"/>
      <c r="MZW18" s="93"/>
      <c r="MZX18" s="93"/>
      <c r="MZY18" s="93"/>
      <c r="MZZ18" s="93"/>
      <c r="NAA18" s="93"/>
      <c r="NAB18" s="93"/>
      <c r="NAC18" s="93"/>
      <c r="NAD18" s="93"/>
      <c r="NAE18" s="93"/>
      <c r="NAF18" s="93"/>
      <c r="NAG18" s="93"/>
      <c r="NAH18" s="93"/>
      <c r="NAI18" s="93"/>
      <c r="NAJ18" s="93"/>
      <c r="NAK18" s="93"/>
      <c r="NAL18" s="93"/>
      <c r="NAM18" s="93"/>
      <c r="NAN18" s="93"/>
      <c r="NAO18" s="93"/>
      <c r="NAP18" s="93"/>
      <c r="NAQ18" s="93"/>
      <c r="NAR18" s="93"/>
      <c r="NAS18" s="93"/>
      <c r="NAT18" s="93"/>
      <c r="NAU18" s="93"/>
      <c r="NAV18" s="93"/>
      <c r="NAW18" s="93"/>
      <c r="NAX18" s="93"/>
      <c r="NAY18" s="93"/>
      <c r="NAZ18" s="93"/>
      <c r="NBA18" s="93"/>
      <c r="NBB18" s="93"/>
      <c r="NBC18" s="93"/>
      <c r="NBD18" s="93"/>
      <c r="NBE18" s="93"/>
      <c r="NBF18" s="93"/>
      <c r="NBG18" s="93"/>
      <c r="NBH18" s="93"/>
      <c r="NBI18" s="93"/>
      <c r="NBJ18" s="93"/>
      <c r="NBK18" s="93"/>
      <c r="NBL18" s="93"/>
      <c r="NBM18" s="93"/>
      <c r="NBN18" s="93"/>
      <c r="NBO18" s="93"/>
      <c r="NBP18" s="93"/>
      <c r="NBQ18" s="93"/>
      <c r="NBR18" s="93"/>
      <c r="NBS18" s="93"/>
      <c r="NBT18" s="93"/>
      <c r="NBU18" s="93"/>
      <c r="NBV18" s="93"/>
      <c r="NBW18" s="93"/>
      <c r="NBX18" s="93"/>
      <c r="NBY18" s="93"/>
      <c r="NBZ18" s="93"/>
      <c r="NCA18" s="93"/>
      <c r="NCB18" s="93"/>
      <c r="NCC18" s="93"/>
      <c r="NCD18" s="93"/>
      <c r="NCE18" s="93"/>
      <c r="NCF18" s="93"/>
      <c r="NCG18" s="93"/>
      <c r="NCH18" s="93"/>
      <c r="NCI18" s="93"/>
      <c r="NCJ18" s="93"/>
      <c r="NCK18" s="93"/>
      <c r="NCL18" s="93"/>
      <c r="NCM18" s="93"/>
      <c r="NCN18" s="93"/>
      <c r="NCO18" s="93"/>
      <c r="NCP18" s="93"/>
      <c r="NCQ18" s="93"/>
      <c r="NCR18" s="93"/>
      <c r="NCS18" s="93"/>
      <c r="NCT18" s="93"/>
      <c r="NCU18" s="93"/>
      <c r="NCV18" s="93"/>
      <c r="NCW18" s="93"/>
      <c r="NCX18" s="93"/>
      <c r="NCY18" s="93"/>
      <c r="NCZ18" s="93"/>
      <c r="NDA18" s="93"/>
      <c r="NDB18" s="93"/>
      <c r="NDC18" s="93"/>
      <c r="NDD18" s="93"/>
      <c r="NDE18" s="93"/>
      <c r="NDF18" s="93"/>
      <c r="NDG18" s="93"/>
      <c r="NDH18" s="93"/>
      <c r="NDI18" s="93"/>
      <c r="NDJ18" s="93"/>
      <c r="NDK18" s="93"/>
      <c r="NDL18" s="93"/>
      <c r="NDM18" s="93"/>
      <c r="NDN18" s="93"/>
      <c r="NDO18" s="93"/>
      <c r="NDP18" s="93"/>
      <c r="NDQ18" s="93"/>
      <c r="NDR18" s="93"/>
      <c r="NDS18" s="93"/>
      <c r="NDT18" s="93"/>
      <c r="NDU18" s="93"/>
      <c r="NDV18" s="93"/>
      <c r="NDW18" s="93"/>
      <c r="NDX18" s="93"/>
      <c r="NDY18" s="93"/>
      <c r="NDZ18" s="93"/>
      <c r="NEA18" s="93"/>
      <c r="NEB18" s="93"/>
      <c r="NEC18" s="93"/>
      <c r="NED18" s="93"/>
      <c r="NEE18" s="93"/>
      <c r="NEF18" s="93"/>
      <c r="NEG18" s="93"/>
      <c r="NEH18" s="93"/>
      <c r="NEI18" s="93"/>
      <c r="NEJ18" s="93"/>
      <c r="NEK18" s="93"/>
      <c r="NEL18" s="93"/>
      <c r="NEM18" s="93"/>
      <c r="NEN18" s="93"/>
      <c r="NEO18" s="93"/>
      <c r="NEP18" s="93"/>
      <c r="NEQ18" s="93"/>
      <c r="NER18" s="93"/>
      <c r="NES18" s="93"/>
      <c r="NET18" s="93"/>
      <c r="NEU18" s="93"/>
      <c r="NEV18" s="93"/>
      <c r="NEW18" s="93"/>
      <c r="NEX18" s="93"/>
      <c r="NEY18" s="93"/>
      <c r="NEZ18" s="93"/>
      <c r="NFA18" s="93"/>
      <c r="NFB18" s="93"/>
      <c r="NFC18" s="93"/>
      <c r="NFD18" s="93"/>
      <c r="NFE18" s="93"/>
      <c r="NFF18" s="93"/>
      <c r="NFG18" s="93"/>
      <c r="NFH18" s="93"/>
      <c r="NFI18" s="93"/>
      <c r="NFJ18" s="93"/>
      <c r="NFK18" s="93"/>
      <c r="NFL18" s="93"/>
      <c r="NFM18" s="93"/>
      <c r="NFN18" s="93"/>
      <c r="NFO18" s="93"/>
      <c r="NFP18" s="93"/>
      <c r="NFQ18" s="93"/>
      <c r="NFR18" s="93"/>
      <c r="NFS18" s="93"/>
      <c r="NFT18" s="93"/>
      <c r="NFU18" s="93"/>
      <c r="NFV18" s="93"/>
      <c r="NFW18" s="93"/>
      <c r="NFX18" s="93"/>
      <c r="NFY18" s="93"/>
      <c r="NFZ18" s="93"/>
      <c r="NGA18" s="93"/>
      <c r="NGB18" s="93"/>
      <c r="NGC18" s="93"/>
      <c r="NGD18" s="93"/>
      <c r="NGE18" s="93"/>
      <c r="NGF18" s="93"/>
      <c r="NGG18" s="93"/>
      <c r="NGH18" s="93"/>
      <c r="NGI18" s="93"/>
      <c r="NGJ18" s="93"/>
      <c r="NGK18" s="93"/>
      <c r="NGL18" s="93"/>
      <c r="NGM18" s="93"/>
      <c r="NGN18" s="93"/>
      <c r="NGO18" s="93"/>
      <c r="NGP18" s="93"/>
      <c r="NGQ18" s="93"/>
      <c r="NGR18" s="93"/>
      <c r="NGS18" s="93"/>
      <c r="NGT18" s="93"/>
      <c r="NGU18" s="93"/>
      <c r="NGV18" s="93"/>
      <c r="NGW18" s="93"/>
      <c r="NGX18" s="93"/>
      <c r="NGY18" s="93"/>
      <c r="NGZ18" s="93"/>
      <c r="NHA18" s="93"/>
      <c r="NHB18" s="93"/>
      <c r="NHC18" s="93"/>
      <c r="NHD18" s="93"/>
      <c r="NHE18" s="93"/>
      <c r="NHF18" s="93"/>
      <c r="NHG18" s="93"/>
      <c r="NHH18" s="93"/>
      <c r="NHI18" s="93"/>
      <c r="NHJ18" s="93"/>
      <c r="NHK18" s="93"/>
      <c r="NHL18" s="93"/>
      <c r="NHM18" s="93"/>
      <c r="NHN18" s="93"/>
      <c r="NHO18" s="93"/>
      <c r="NHP18" s="93"/>
      <c r="NHQ18" s="93"/>
      <c r="NHR18" s="93"/>
      <c r="NHS18" s="93"/>
      <c r="NHT18" s="93"/>
      <c r="NHU18" s="93"/>
      <c r="NHV18" s="93"/>
      <c r="NHW18" s="93"/>
      <c r="NHX18" s="93"/>
      <c r="NHY18" s="93"/>
      <c r="NHZ18" s="93"/>
      <c r="NIA18" s="93"/>
      <c r="NIB18" s="93"/>
      <c r="NIC18" s="93"/>
      <c r="NID18" s="93"/>
      <c r="NIE18" s="93"/>
      <c r="NIF18" s="93"/>
      <c r="NIG18" s="93"/>
      <c r="NIH18" s="93"/>
      <c r="NII18" s="93"/>
      <c r="NIJ18" s="93"/>
      <c r="NIK18" s="93"/>
      <c r="NIL18" s="93"/>
      <c r="NIM18" s="93"/>
      <c r="NIN18" s="93"/>
      <c r="NIO18" s="93"/>
      <c r="NIP18" s="93"/>
      <c r="NIQ18" s="93"/>
      <c r="NIR18" s="93"/>
      <c r="NIS18" s="93"/>
      <c r="NIT18" s="93"/>
      <c r="NIU18" s="93"/>
      <c r="NIV18" s="93"/>
      <c r="NIW18" s="93"/>
      <c r="NIX18" s="93"/>
      <c r="NIY18" s="93"/>
      <c r="NIZ18" s="93"/>
      <c r="NJA18" s="93"/>
      <c r="NJB18" s="93"/>
      <c r="NJC18" s="93"/>
      <c r="NJD18" s="93"/>
      <c r="NJE18" s="93"/>
      <c r="NJF18" s="93"/>
      <c r="NJG18" s="93"/>
      <c r="NJH18" s="93"/>
      <c r="NJI18" s="93"/>
      <c r="NJJ18" s="93"/>
      <c r="NJK18" s="93"/>
      <c r="NJL18" s="93"/>
      <c r="NJM18" s="93"/>
      <c r="NJN18" s="93"/>
      <c r="NJO18" s="93"/>
      <c r="NJP18" s="93"/>
      <c r="NJQ18" s="93"/>
      <c r="NJR18" s="93"/>
      <c r="NJS18" s="93"/>
      <c r="NJT18" s="93"/>
      <c r="NJU18" s="93"/>
      <c r="NJV18" s="93"/>
      <c r="NJW18" s="93"/>
      <c r="NJX18" s="93"/>
      <c r="NJY18" s="93"/>
      <c r="NJZ18" s="93"/>
      <c r="NKA18" s="93"/>
      <c r="NKB18" s="93"/>
      <c r="NKC18" s="93"/>
      <c r="NKD18" s="93"/>
      <c r="NKE18" s="93"/>
      <c r="NKF18" s="93"/>
      <c r="NKG18" s="93"/>
      <c r="NKH18" s="93"/>
      <c r="NKI18" s="93"/>
      <c r="NKJ18" s="93"/>
      <c r="NKK18" s="93"/>
      <c r="NKL18" s="93"/>
      <c r="NKM18" s="93"/>
      <c r="NKN18" s="93"/>
      <c r="NKO18" s="93"/>
      <c r="NKP18" s="93"/>
      <c r="NKQ18" s="93"/>
      <c r="NKR18" s="93"/>
      <c r="NKS18" s="93"/>
      <c r="NKT18" s="93"/>
      <c r="NKU18" s="93"/>
      <c r="NKV18" s="93"/>
      <c r="NKW18" s="93"/>
      <c r="NKX18" s="93"/>
      <c r="NKY18" s="93"/>
      <c r="NKZ18" s="93"/>
      <c r="NLA18" s="93"/>
      <c r="NLB18" s="93"/>
      <c r="NLC18" s="93"/>
      <c r="NLD18" s="93"/>
      <c r="NLE18" s="93"/>
      <c r="NLF18" s="93"/>
      <c r="NLG18" s="93"/>
      <c r="NLH18" s="93"/>
      <c r="NLI18" s="93"/>
      <c r="NLJ18" s="93"/>
      <c r="NLK18" s="93"/>
      <c r="NLL18" s="93"/>
      <c r="NLM18" s="93"/>
      <c r="NLN18" s="93"/>
      <c r="NLO18" s="93"/>
      <c r="NLP18" s="93"/>
      <c r="NLQ18" s="93"/>
      <c r="NLR18" s="93"/>
      <c r="NLS18" s="93"/>
      <c r="NLT18" s="93"/>
      <c r="NLU18" s="93"/>
      <c r="NLV18" s="93"/>
      <c r="NLW18" s="93"/>
      <c r="NLX18" s="93"/>
      <c r="NLY18" s="93"/>
      <c r="NLZ18" s="93"/>
      <c r="NMA18" s="93"/>
      <c r="NMB18" s="93"/>
      <c r="NMC18" s="93"/>
      <c r="NMD18" s="93"/>
      <c r="NME18" s="93"/>
      <c r="NMF18" s="93"/>
      <c r="NMG18" s="93"/>
      <c r="NMH18" s="93"/>
      <c r="NMI18" s="93"/>
      <c r="NMJ18" s="93"/>
      <c r="NMK18" s="93"/>
      <c r="NML18" s="93"/>
      <c r="NMM18" s="93"/>
      <c r="NMN18" s="93"/>
      <c r="NMO18" s="93"/>
      <c r="NMP18" s="93"/>
      <c r="NMQ18" s="93"/>
      <c r="NMR18" s="93"/>
      <c r="NMS18" s="93"/>
      <c r="NMT18" s="93"/>
      <c r="NMU18" s="93"/>
      <c r="NMV18" s="93"/>
      <c r="NMW18" s="93"/>
      <c r="NMX18" s="93"/>
      <c r="NMY18" s="93"/>
      <c r="NMZ18" s="93"/>
      <c r="NNA18" s="93"/>
      <c r="NNB18" s="93"/>
      <c r="NNC18" s="93"/>
      <c r="NND18" s="93"/>
      <c r="NNE18" s="93"/>
      <c r="NNF18" s="93"/>
      <c r="NNG18" s="93"/>
      <c r="NNH18" s="93"/>
      <c r="NNI18" s="93"/>
      <c r="NNJ18" s="93"/>
      <c r="NNK18" s="93"/>
      <c r="NNL18" s="93"/>
      <c r="NNM18" s="93"/>
      <c r="NNN18" s="93"/>
      <c r="NNO18" s="93"/>
      <c r="NNP18" s="93"/>
      <c r="NNQ18" s="93"/>
      <c r="NNR18" s="93"/>
      <c r="NNS18" s="93"/>
      <c r="NNT18" s="93"/>
      <c r="NNU18" s="93"/>
      <c r="NNV18" s="93"/>
      <c r="NNW18" s="93"/>
      <c r="NNX18" s="93"/>
      <c r="NNY18" s="93"/>
      <c r="NNZ18" s="93"/>
      <c r="NOA18" s="93"/>
      <c r="NOB18" s="93"/>
      <c r="NOC18" s="93"/>
      <c r="NOD18" s="93"/>
      <c r="NOE18" s="93"/>
      <c r="NOF18" s="93"/>
      <c r="NOG18" s="93"/>
      <c r="NOH18" s="93"/>
      <c r="NOI18" s="93"/>
      <c r="NOJ18" s="93"/>
      <c r="NOK18" s="93"/>
      <c r="NOL18" s="93"/>
      <c r="NOM18" s="93"/>
      <c r="NON18" s="93"/>
      <c r="NOO18" s="93"/>
      <c r="NOP18" s="93"/>
      <c r="NOQ18" s="93"/>
      <c r="NOR18" s="93"/>
      <c r="NOS18" s="93"/>
      <c r="NOT18" s="93"/>
      <c r="NOU18" s="93"/>
      <c r="NOV18" s="93"/>
      <c r="NOW18" s="93"/>
      <c r="NOX18" s="93"/>
      <c r="NOY18" s="93"/>
      <c r="NOZ18" s="93"/>
      <c r="NPA18" s="93"/>
      <c r="NPB18" s="93"/>
      <c r="NPC18" s="93"/>
      <c r="NPD18" s="93"/>
      <c r="NPE18" s="93"/>
      <c r="NPF18" s="93"/>
      <c r="NPG18" s="93"/>
      <c r="NPH18" s="93"/>
      <c r="NPI18" s="93"/>
      <c r="NPJ18" s="93"/>
      <c r="NPK18" s="93"/>
      <c r="NPL18" s="93"/>
      <c r="NPM18" s="93"/>
      <c r="NPN18" s="93"/>
      <c r="NPO18" s="93"/>
      <c r="NPP18" s="93"/>
      <c r="NPQ18" s="93"/>
      <c r="NPR18" s="93"/>
      <c r="NPS18" s="93"/>
      <c r="NPT18" s="93"/>
      <c r="NPU18" s="93"/>
      <c r="NPV18" s="93"/>
      <c r="NPW18" s="93"/>
      <c r="NPX18" s="93"/>
      <c r="NPY18" s="93"/>
      <c r="NPZ18" s="93"/>
      <c r="NQA18" s="93"/>
      <c r="NQB18" s="93"/>
      <c r="NQC18" s="93"/>
      <c r="NQD18" s="93"/>
      <c r="NQE18" s="93"/>
      <c r="NQF18" s="93"/>
      <c r="NQG18" s="93"/>
      <c r="NQH18" s="93"/>
      <c r="NQI18" s="93"/>
      <c r="NQJ18" s="93"/>
      <c r="NQK18" s="93"/>
      <c r="NQL18" s="93"/>
      <c r="NQM18" s="93"/>
      <c r="NQN18" s="93"/>
      <c r="NQO18" s="93"/>
      <c r="NQP18" s="93"/>
      <c r="NQQ18" s="93"/>
      <c r="NQR18" s="93"/>
      <c r="NQS18" s="93"/>
      <c r="NQT18" s="93"/>
      <c r="NQU18" s="93"/>
      <c r="NQV18" s="93"/>
      <c r="NQW18" s="93"/>
      <c r="NQX18" s="93"/>
      <c r="NQY18" s="93"/>
      <c r="NQZ18" s="93"/>
      <c r="NRA18" s="93"/>
      <c r="NRB18" s="93"/>
      <c r="NRC18" s="93"/>
      <c r="NRD18" s="93"/>
      <c r="NRE18" s="93"/>
      <c r="NRF18" s="93"/>
      <c r="NRG18" s="93"/>
      <c r="NRH18" s="93"/>
      <c r="NRI18" s="93"/>
      <c r="NRJ18" s="93"/>
      <c r="NRK18" s="93"/>
      <c r="NRL18" s="93"/>
      <c r="NRM18" s="93"/>
      <c r="NRN18" s="93"/>
      <c r="NRO18" s="93"/>
      <c r="NRP18" s="93"/>
      <c r="NRQ18" s="93"/>
      <c r="NRR18" s="93"/>
      <c r="NRS18" s="93"/>
      <c r="NRT18" s="93"/>
      <c r="NRU18" s="93"/>
      <c r="NRV18" s="93"/>
      <c r="NRW18" s="93"/>
      <c r="NRX18" s="93"/>
      <c r="NRY18" s="93"/>
      <c r="NRZ18" s="93"/>
      <c r="NSA18" s="93"/>
      <c r="NSB18" s="93"/>
      <c r="NSC18" s="93"/>
      <c r="NSD18" s="93"/>
      <c r="NSE18" s="93"/>
      <c r="NSF18" s="93"/>
      <c r="NSG18" s="93"/>
      <c r="NSH18" s="93"/>
      <c r="NSI18" s="93"/>
      <c r="NSJ18" s="93"/>
      <c r="NSK18" s="93"/>
      <c r="NSL18" s="93"/>
      <c r="NSM18" s="93"/>
      <c r="NSN18" s="93"/>
      <c r="NSO18" s="93"/>
      <c r="NSP18" s="93"/>
      <c r="NSQ18" s="93"/>
      <c r="NSR18" s="93"/>
      <c r="NSS18" s="93"/>
      <c r="NST18" s="93"/>
      <c r="NSU18" s="93"/>
      <c r="NSV18" s="93"/>
      <c r="NSW18" s="93"/>
      <c r="NSX18" s="93"/>
      <c r="NSY18" s="93"/>
      <c r="NSZ18" s="93"/>
      <c r="NTA18" s="93"/>
      <c r="NTB18" s="93"/>
      <c r="NTC18" s="93"/>
      <c r="NTD18" s="93"/>
      <c r="NTE18" s="93"/>
      <c r="NTF18" s="93"/>
      <c r="NTG18" s="93"/>
      <c r="NTH18" s="93"/>
      <c r="NTI18" s="93"/>
      <c r="NTJ18" s="93"/>
      <c r="NTK18" s="93"/>
      <c r="NTL18" s="93"/>
      <c r="NTM18" s="93"/>
      <c r="NTN18" s="93"/>
      <c r="NTO18" s="93"/>
      <c r="NTP18" s="93"/>
      <c r="NTQ18" s="93"/>
      <c r="NTR18" s="93"/>
      <c r="NTS18" s="93"/>
      <c r="NTT18" s="93"/>
      <c r="NTU18" s="93"/>
      <c r="NTV18" s="93"/>
      <c r="NTW18" s="93"/>
      <c r="NTX18" s="93"/>
      <c r="NTY18" s="93"/>
      <c r="NTZ18" s="93"/>
      <c r="NUA18" s="93"/>
      <c r="NUB18" s="93"/>
      <c r="NUC18" s="93"/>
      <c r="NUD18" s="93"/>
      <c r="NUE18" s="93"/>
      <c r="NUF18" s="93"/>
      <c r="NUG18" s="93"/>
      <c r="NUH18" s="93"/>
      <c r="NUI18" s="93"/>
      <c r="NUJ18" s="93"/>
      <c r="NUK18" s="93"/>
      <c r="NUL18" s="93"/>
      <c r="NUM18" s="93"/>
      <c r="NUN18" s="93"/>
      <c r="NUO18" s="93"/>
      <c r="NUP18" s="93"/>
      <c r="NUQ18" s="93"/>
      <c r="NUR18" s="93"/>
      <c r="NUS18" s="93"/>
      <c r="NUT18" s="93"/>
      <c r="NUU18" s="93"/>
      <c r="NUV18" s="93"/>
      <c r="NUW18" s="93"/>
      <c r="NUX18" s="93"/>
      <c r="NUY18" s="93"/>
      <c r="NUZ18" s="93"/>
      <c r="NVA18" s="93"/>
      <c r="NVB18" s="93"/>
      <c r="NVC18" s="93"/>
      <c r="NVD18" s="93"/>
      <c r="NVE18" s="93"/>
      <c r="NVF18" s="93"/>
      <c r="NVG18" s="93"/>
      <c r="NVH18" s="93"/>
      <c r="NVI18" s="93"/>
      <c r="NVJ18" s="93"/>
      <c r="NVK18" s="93"/>
      <c r="NVL18" s="93"/>
      <c r="NVM18" s="93"/>
      <c r="NVN18" s="93"/>
      <c r="NVO18" s="93"/>
      <c r="NVP18" s="93"/>
      <c r="NVQ18" s="93"/>
      <c r="NVR18" s="93"/>
      <c r="NVS18" s="93"/>
      <c r="NVT18" s="93"/>
      <c r="NVU18" s="93"/>
      <c r="NVV18" s="93"/>
      <c r="NVW18" s="93"/>
      <c r="NVX18" s="93"/>
      <c r="NVY18" s="93"/>
      <c r="NVZ18" s="93"/>
      <c r="NWA18" s="93"/>
      <c r="NWB18" s="93"/>
      <c r="NWC18" s="93"/>
      <c r="NWD18" s="93"/>
      <c r="NWE18" s="93"/>
      <c r="NWF18" s="93"/>
      <c r="NWG18" s="93"/>
      <c r="NWH18" s="93"/>
      <c r="NWI18" s="93"/>
      <c r="NWJ18" s="93"/>
      <c r="NWK18" s="93"/>
      <c r="NWL18" s="93"/>
      <c r="NWM18" s="93"/>
      <c r="NWN18" s="93"/>
      <c r="NWO18" s="93"/>
      <c r="NWP18" s="93"/>
      <c r="NWQ18" s="93"/>
      <c r="NWR18" s="93"/>
      <c r="NWS18" s="93"/>
      <c r="NWT18" s="93"/>
      <c r="NWU18" s="93"/>
      <c r="NWV18" s="93"/>
      <c r="NWW18" s="93"/>
      <c r="NWX18" s="93"/>
      <c r="NWY18" s="93"/>
      <c r="NWZ18" s="93"/>
      <c r="NXA18" s="93"/>
      <c r="NXB18" s="93"/>
      <c r="NXC18" s="93"/>
      <c r="NXD18" s="93"/>
      <c r="NXE18" s="93"/>
      <c r="NXF18" s="93"/>
      <c r="NXG18" s="93"/>
      <c r="NXH18" s="93"/>
      <c r="NXI18" s="93"/>
      <c r="NXJ18" s="93"/>
      <c r="NXK18" s="93"/>
      <c r="NXL18" s="93"/>
      <c r="NXM18" s="93"/>
      <c r="NXN18" s="93"/>
      <c r="NXO18" s="93"/>
      <c r="NXP18" s="93"/>
      <c r="NXQ18" s="93"/>
      <c r="NXR18" s="93"/>
      <c r="NXS18" s="93"/>
      <c r="NXT18" s="93"/>
      <c r="NXU18" s="93"/>
      <c r="NXV18" s="93"/>
      <c r="NXW18" s="93"/>
      <c r="NXX18" s="93"/>
      <c r="NXY18" s="93"/>
      <c r="NXZ18" s="93"/>
      <c r="NYA18" s="93"/>
      <c r="NYB18" s="93"/>
      <c r="NYC18" s="93"/>
      <c r="NYD18" s="93"/>
      <c r="NYE18" s="93"/>
      <c r="NYF18" s="93"/>
      <c r="NYG18" s="93"/>
      <c r="NYH18" s="93"/>
      <c r="NYI18" s="93"/>
      <c r="NYJ18" s="93"/>
      <c r="NYK18" s="93"/>
      <c r="NYL18" s="93"/>
      <c r="NYM18" s="93"/>
      <c r="NYN18" s="93"/>
      <c r="NYO18" s="93"/>
      <c r="NYP18" s="93"/>
      <c r="NYQ18" s="93"/>
      <c r="NYR18" s="93"/>
      <c r="NYS18" s="93"/>
      <c r="NYT18" s="93"/>
      <c r="NYU18" s="93"/>
      <c r="NYV18" s="93"/>
      <c r="NYW18" s="93"/>
      <c r="NYX18" s="93"/>
      <c r="NYY18" s="93"/>
      <c r="NYZ18" s="93"/>
      <c r="NZA18" s="93"/>
      <c r="NZB18" s="93"/>
      <c r="NZC18" s="93"/>
      <c r="NZD18" s="93"/>
      <c r="NZE18" s="93"/>
      <c r="NZF18" s="93"/>
      <c r="NZG18" s="93"/>
      <c r="NZH18" s="93"/>
      <c r="NZI18" s="93"/>
      <c r="NZJ18" s="93"/>
      <c r="NZK18" s="93"/>
      <c r="NZL18" s="93"/>
      <c r="NZM18" s="93"/>
      <c r="NZN18" s="93"/>
      <c r="NZO18" s="93"/>
      <c r="NZP18" s="93"/>
      <c r="NZQ18" s="93"/>
      <c r="NZR18" s="93"/>
      <c r="NZS18" s="93"/>
      <c r="NZT18" s="93"/>
      <c r="NZU18" s="93"/>
      <c r="NZV18" s="93"/>
      <c r="NZW18" s="93"/>
      <c r="NZX18" s="93"/>
      <c r="NZY18" s="93"/>
      <c r="NZZ18" s="93"/>
      <c r="OAA18" s="93"/>
      <c r="OAB18" s="93"/>
      <c r="OAC18" s="93"/>
      <c r="OAD18" s="93"/>
      <c r="OAE18" s="93"/>
      <c r="OAF18" s="93"/>
      <c r="OAG18" s="93"/>
      <c r="OAH18" s="93"/>
      <c r="OAI18" s="93"/>
      <c r="OAJ18" s="93"/>
      <c r="OAK18" s="93"/>
      <c r="OAL18" s="93"/>
      <c r="OAM18" s="93"/>
      <c r="OAN18" s="93"/>
      <c r="OAO18" s="93"/>
      <c r="OAP18" s="93"/>
      <c r="OAQ18" s="93"/>
      <c r="OAR18" s="93"/>
      <c r="OAS18" s="93"/>
      <c r="OAT18" s="93"/>
      <c r="OAU18" s="93"/>
      <c r="OAV18" s="93"/>
      <c r="OAW18" s="93"/>
      <c r="OAX18" s="93"/>
      <c r="OAY18" s="93"/>
      <c r="OAZ18" s="93"/>
      <c r="OBA18" s="93"/>
      <c r="OBB18" s="93"/>
      <c r="OBC18" s="93"/>
      <c r="OBD18" s="93"/>
      <c r="OBE18" s="93"/>
      <c r="OBF18" s="93"/>
      <c r="OBG18" s="93"/>
      <c r="OBH18" s="93"/>
      <c r="OBI18" s="93"/>
      <c r="OBJ18" s="93"/>
      <c r="OBK18" s="93"/>
      <c r="OBL18" s="93"/>
      <c r="OBM18" s="93"/>
      <c r="OBN18" s="93"/>
      <c r="OBO18" s="93"/>
      <c r="OBP18" s="93"/>
      <c r="OBQ18" s="93"/>
      <c r="OBR18" s="93"/>
      <c r="OBS18" s="93"/>
      <c r="OBT18" s="93"/>
      <c r="OBU18" s="93"/>
      <c r="OBV18" s="93"/>
      <c r="OBW18" s="93"/>
      <c r="OBX18" s="93"/>
      <c r="OBY18" s="93"/>
      <c r="OBZ18" s="93"/>
      <c r="OCA18" s="93"/>
      <c r="OCB18" s="93"/>
      <c r="OCC18" s="93"/>
      <c r="OCD18" s="93"/>
      <c r="OCE18" s="93"/>
      <c r="OCF18" s="93"/>
      <c r="OCG18" s="93"/>
      <c r="OCH18" s="93"/>
      <c r="OCI18" s="93"/>
      <c r="OCJ18" s="93"/>
      <c r="OCK18" s="93"/>
      <c r="OCL18" s="93"/>
      <c r="OCM18" s="93"/>
      <c r="OCN18" s="93"/>
      <c r="OCO18" s="93"/>
      <c r="OCP18" s="93"/>
      <c r="OCQ18" s="93"/>
      <c r="OCR18" s="93"/>
      <c r="OCS18" s="93"/>
      <c r="OCT18" s="93"/>
      <c r="OCU18" s="93"/>
      <c r="OCV18" s="93"/>
      <c r="OCW18" s="93"/>
      <c r="OCX18" s="93"/>
      <c r="OCY18" s="93"/>
      <c r="OCZ18" s="93"/>
      <c r="ODA18" s="93"/>
      <c r="ODB18" s="93"/>
      <c r="ODC18" s="93"/>
      <c r="ODD18" s="93"/>
      <c r="ODE18" s="93"/>
      <c r="ODF18" s="93"/>
      <c r="ODG18" s="93"/>
      <c r="ODH18" s="93"/>
      <c r="ODI18" s="93"/>
      <c r="ODJ18" s="93"/>
      <c r="ODK18" s="93"/>
      <c r="ODL18" s="93"/>
      <c r="ODM18" s="93"/>
      <c r="ODN18" s="93"/>
      <c r="ODO18" s="93"/>
      <c r="ODP18" s="93"/>
      <c r="ODQ18" s="93"/>
      <c r="ODR18" s="93"/>
      <c r="ODS18" s="93"/>
      <c r="ODT18" s="93"/>
      <c r="ODU18" s="93"/>
      <c r="ODV18" s="93"/>
      <c r="ODW18" s="93"/>
      <c r="ODX18" s="93"/>
      <c r="ODY18" s="93"/>
      <c r="ODZ18" s="93"/>
      <c r="OEA18" s="93"/>
      <c r="OEB18" s="93"/>
      <c r="OEC18" s="93"/>
      <c r="OED18" s="93"/>
      <c r="OEE18" s="93"/>
      <c r="OEF18" s="93"/>
      <c r="OEG18" s="93"/>
      <c r="OEH18" s="93"/>
      <c r="OEI18" s="93"/>
      <c r="OEJ18" s="93"/>
      <c r="OEK18" s="93"/>
      <c r="OEL18" s="93"/>
      <c r="OEM18" s="93"/>
      <c r="OEN18" s="93"/>
      <c r="OEO18" s="93"/>
      <c r="OEP18" s="93"/>
      <c r="OEQ18" s="93"/>
      <c r="OER18" s="93"/>
      <c r="OES18" s="93"/>
      <c r="OET18" s="93"/>
      <c r="OEU18" s="93"/>
      <c r="OEV18" s="93"/>
      <c r="OEW18" s="93"/>
      <c r="OEX18" s="93"/>
      <c r="OEY18" s="93"/>
      <c r="OEZ18" s="93"/>
      <c r="OFA18" s="93"/>
      <c r="OFB18" s="93"/>
      <c r="OFC18" s="93"/>
      <c r="OFD18" s="93"/>
      <c r="OFE18" s="93"/>
      <c r="OFF18" s="93"/>
      <c r="OFG18" s="93"/>
      <c r="OFH18" s="93"/>
      <c r="OFI18" s="93"/>
      <c r="OFJ18" s="93"/>
      <c r="OFK18" s="93"/>
      <c r="OFL18" s="93"/>
      <c r="OFM18" s="93"/>
      <c r="OFN18" s="93"/>
      <c r="OFO18" s="93"/>
      <c r="OFP18" s="93"/>
      <c r="OFQ18" s="93"/>
      <c r="OFR18" s="93"/>
      <c r="OFS18" s="93"/>
      <c r="OFT18" s="93"/>
      <c r="OFU18" s="93"/>
      <c r="OFV18" s="93"/>
      <c r="OFW18" s="93"/>
      <c r="OFX18" s="93"/>
      <c r="OFY18" s="93"/>
      <c r="OFZ18" s="93"/>
      <c r="OGA18" s="93"/>
      <c r="OGB18" s="93"/>
      <c r="OGC18" s="93"/>
      <c r="OGD18" s="93"/>
      <c r="OGE18" s="93"/>
      <c r="OGF18" s="93"/>
      <c r="OGG18" s="93"/>
      <c r="OGH18" s="93"/>
      <c r="OGI18" s="93"/>
      <c r="OGJ18" s="93"/>
      <c r="OGK18" s="93"/>
      <c r="OGL18" s="93"/>
      <c r="OGM18" s="93"/>
      <c r="OGN18" s="93"/>
      <c r="OGO18" s="93"/>
      <c r="OGP18" s="93"/>
      <c r="OGQ18" s="93"/>
      <c r="OGR18" s="93"/>
      <c r="OGS18" s="93"/>
      <c r="OGT18" s="93"/>
      <c r="OGU18" s="93"/>
      <c r="OGV18" s="93"/>
      <c r="OGW18" s="93"/>
      <c r="OGX18" s="93"/>
      <c r="OGY18" s="93"/>
      <c r="OGZ18" s="93"/>
      <c r="OHA18" s="93"/>
      <c r="OHB18" s="93"/>
      <c r="OHC18" s="93"/>
      <c r="OHD18" s="93"/>
      <c r="OHE18" s="93"/>
      <c r="OHF18" s="93"/>
      <c r="OHG18" s="93"/>
      <c r="OHH18" s="93"/>
      <c r="OHI18" s="93"/>
      <c r="OHJ18" s="93"/>
      <c r="OHK18" s="93"/>
      <c r="OHL18" s="93"/>
      <c r="OHM18" s="93"/>
      <c r="OHN18" s="93"/>
      <c r="OHO18" s="93"/>
      <c r="OHP18" s="93"/>
      <c r="OHQ18" s="93"/>
      <c r="OHR18" s="93"/>
      <c r="OHS18" s="93"/>
      <c r="OHT18" s="93"/>
      <c r="OHU18" s="93"/>
      <c r="OHV18" s="93"/>
      <c r="OHW18" s="93"/>
      <c r="OHX18" s="93"/>
      <c r="OHY18" s="93"/>
      <c r="OHZ18" s="93"/>
      <c r="OIA18" s="93"/>
      <c r="OIB18" s="93"/>
      <c r="OIC18" s="93"/>
      <c r="OID18" s="93"/>
      <c r="OIE18" s="93"/>
      <c r="OIF18" s="93"/>
      <c r="OIG18" s="93"/>
      <c r="OIH18" s="93"/>
      <c r="OII18" s="93"/>
      <c r="OIJ18" s="93"/>
      <c r="OIK18" s="93"/>
      <c r="OIL18" s="93"/>
      <c r="OIM18" s="93"/>
      <c r="OIN18" s="93"/>
      <c r="OIO18" s="93"/>
      <c r="OIP18" s="93"/>
      <c r="OIQ18" s="93"/>
      <c r="OIR18" s="93"/>
      <c r="OIS18" s="93"/>
      <c r="OIT18" s="93"/>
      <c r="OIU18" s="93"/>
      <c r="OIV18" s="93"/>
      <c r="OIW18" s="93"/>
      <c r="OIX18" s="93"/>
      <c r="OIY18" s="93"/>
      <c r="OIZ18" s="93"/>
      <c r="OJA18" s="93"/>
      <c r="OJB18" s="93"/>
      <c r="OJC18" s="93"/>
      <c r="OJD18" s="93"/>
      <c r="OJE18" s="93"/>
      <c r="OJF18" s="93"/>
      <c r="OJG18" s="93"/>
      <c r="OJH18" s="93"/>
      <c r="OJI18" s="93"/>
      <c r="OJJ18" s="93"/>
      <c r="OJK18" s="93"/>
      <c r="OJL18" s="93"/>
      <c r="OJM18" s="93"/>
      <c r="OJN18" s="93"/>
      <c r="OJO18" s="93"/>
      <c r="OJP18" s="93"/>
      <c r="OJQ18" s="93"/>
      <c r="OJR18" s="93"/>
      <c r="OJS18" s="93"/>
      <c r="OJT18" s="93"/>
      <c r="OJU18" s="93"/>
      <c r="OJV18" s="93"/>
      <c r="OJW18" s="93"/>
      <c r="OJX18" s="93"/>
      <c r="OJY18" s="93"/>
      <c r="OJZ18" s="93"/>
      <c r="OKA18" s="93"/>
      <c r="OKB18" s="93"/>
      <c r="OKC18" s="93"/>
      <c r="OKD18" s="93"/>
      <c r="OKE18" s="93"/>
      <c r="OKF18" s="93"/>
      <c r="OKG18" s="93"/>
      <c r="OKH18" s="93"/>
      <c r="OKI18" s="93"/>
      <c r="OKJ18" s="93"/>
      <c r="OKK18" s="93"/>
      <c r="OKL18" s="93"/>
      <c r="OKM18" s="93"/>
      <c r="OKN18" s="93"/>
      <c r="OKO18" s="93"/>
      <c r="OKP18" s="93"/>
      <c r="OKQ18" s="93"/>
      <c r="OKR18" s="93"/>
      <c r="OKS18" s="93"/>
      <c r="OKT18" s="93"/>
      <c r="OKU18" s="93"/>
      <c r="OKV18" s="93"/>
      <c r="OKW18" s="93"/>
      <c r="OKX18" s="93"/>
      <c r="OKY18" s="93"/>
      <c r="OKZ18" s="93"/>
      <c r="OLA18" s="93"/>
      <c r="OLB18" s="93"/>
      <c r="OLC18" s="93"/>
      <c r="OLD18" s="93"/>
      <c r="OLE18" s="93"/>
      <c r="OLF18" s="93"/>
      <c r="OLG18" s="93"/>
      <c r="OLH18" s="93"/>
      <c r="OLI18" s="93"/>
      <c r="OLJ18" s="93"/>
      <c r="OLK18" s="93"/>
      <c r="OLL18" s="93"/>
      <c r="OLM18" s="93"/>
      <c r="OLN18" s="93"/>
      <c r="OLO18" s="93"/>
      <c r="OLP18" s="93"/>
      <c r="OLQ18" s="93"/>
      <c r="OLR18" s="93"/>
      <c r="OLS18" s="93"/>
      <c r="OLT18" s="93"/>
      <c r="OLU18" s="93"/>
      <c r="OLV18" s="93"/>
      <c r="OLW18" s="93"/>
      <c r="OLX18" s="93"/>
      <c r="OLY18" s="93"/>
      <c r="OLZ18" s="93"/>
      <c r="OMA18" s="93"/>
      <c r="OMB18" s="93"/>
      <c r="OMC18" s="93"/>
      <c r="OMD18" s="93"/>
      <c r="OME18" s="93"/>
      <c r="OMF18" s="93"/>
      <c r="OMG18" s="93"/>
      <c r="OMH18" s="93"/>
      <c r="OMI18" s="93"/>
      <c r="OMJ18" s="93"/>
      <c r="OMK18" s="93"/>
      <c r="OML18" s="93"/>
      <c r="OMM18" s="93"/>
      <c r="OMN18" s="93"/>
      <c r="OMO18" s="93"/>
      <c r="OMP18" s="93"/>
      <c r="OMQ18" s="93"/>
      <c r="OMR18" s="93"/>
      <c r="OMS18" s="93"/>
      <c r="OMT18" s="93"/>
      <c r="OMU18" s="93"/>
      <c r="OMV18" s="93"/>
      <c r="OMW18" s="93"/>
      <c r="OMX18" s="93"/>
      <c r="OMY18" s="93"/>
      <c r="OMZ18" s="93"/>
      <c r="ONA18" s="93"/>
      <c r="ONB18" s="93"/>
      <c r="ONC18" s="93"/>
      <c r="OND18" s="93"/>
      <c r="ONE18" s="93"/>
      <c r="ONF18" s="93"/>
      <c r="ONG18" s="93"/>
      <c r="ONH18" s="93"/>
      <c r="ONI18" s="93"/>
      <c r="ONJ18" s="93"/>
      <c r="ONK18" s="93"/>
      <c r="ONL18" s="93"/>
      <c r="ONM18" s="93"/>
      <c r="ONN18" s="93"/>
      <c r="ONO18" s="93"/>
      <c r="ONP18" s="93"/>
      <c r="ONQ18" s="93"/>
      <c r="ONR18" s="93"/>
      <c r="ONS18" s="93"/>
      <c r="ONT18" s="93"/>
      <c r="ONU18" s="93"/>
      <c r="ONV18" s="93"/>
      <c r="ONW18" s="93"/>
      <c r="ONX18" s="93"/>
      <c r="ONY18" s="93"/>
      <c r="ONZ18" s="93"/>
      <c r="OOA18" s="93"/>
      <c r="OOB18" s="93"/>
      <c r="OOC18" s="93"/>
      <c r="OOD18" s="93"/>
      <c r="OOE18" s="93"/>
      <c r="OOF18" s="93"/>
      <c r="OOG18" s="93"/>
      <c r="OOH18" s="93"/>
      <c r="OOI18" s="93"/>
      <c r="OOJ18" s="93"/>
      <c r="OOK18" s="93"/>
      <c r="OOL18" s="93"/>
      <c r="OOM18" s="93"/>
      <c r="OON18" s="93"/>
      <c r="OOO18" s="93"/>
      <c r="OOP18" s="93"/>
      <c r="OOQ18" s="93"/>
      <c r="OOR18" s="93"/>
      <c r="OOS18" s="93"/>
      <c r="OOT18" s="93"/>
      <c r="OOU18" s="93"/>
      <c r="OOV18" s="93"/>
      <c r="OOW18" s="93"/>
      <c r="OOX18" s="93"/>
      <c r="OOY18" s="93"/>
      <c r="OOZ18" s="93"/>
      <c r="OPA18" s="93"/>
      <c r="OPB18" s="93"/>
      <c r="OPC18" s="93"/>
      <c r="OPD18" s="93"/>
      <c r="OPE18" s="93"/>
      <c r="OPF18" s="93"/>
      <c r="OPG18" s="93"/>
      <c r="OPH18" s="93"/>
      <c r="OPI18" s="93"/>
      <c r="OPJ18" s="93"/>
      <c r="OPK18" s="93"/>
      <c r="OPL18" s="93"/>
      <c r="OPM18" s="93"/>
      <c r="OPN18" s="93"/>
      <c r="OPO18" s="93"/>
      <c r="OPP18" s="93"/>
      <c r="OPQ18" s="93"/>
      <c r="OPR18" s="93"/>
      <c r="OPS18" s="93"/>
      <c r="OPT18" s="93"/>
      <c r="OPU18" s="93"/>
      <c r="OPV18" s="93"/>
      <c r="OPW18" s="93"/>
      <c r="OPX18" s="93"/>
      <c r="OPY18" s="93"/>
      <c r="OPZ18" s="93"/>
      <c r="OQA18" s="93"/>
      <c r="OQB18" s="93"/>
      <c r="OQC18" s="93"/>
      <c r="OQD18" s="93"/>
      <c r="OQE18" s="93"/>
      <c r="OQF18" s="93"/>
      <c r="OQG18" s="93"/>
      <c r="OQH18" s="93"/>
      <c r="OQI18" s="93"/>
      <c r="OQJ18" s="93"/>
      <c r="OQK18" s="93"/>
      <c r="OQL18" s="93"/>
      <c r="OQM18" s="93"/>
      <c r="OQN18" s="93"/>
      <c r="OQO18" s="93"/>
      <c r="OQP18" s="93"/>
      <c r="OQQ18" s="93"/>
      <c r="OQR18" s="93"/>
      <c r="OQS18" s="93"/>
      <c r="OQT18" s="93"/>
      <c r="OQU18" s="93"/>
      <c r="OQV18" s="93"/>
      <c r="OQW18" s="93"/>
      <c r="OQX18" s="93"/>
      <c r="OQY18" s="93"/>
      <c r="OQZ18" s="93"/>
      <c r="ORA18" s="93"/>
      <c r="ORB18" s="93"/>
      <c r="ORC18" s="93"/>
      <c r="ORD18" s="93"/>
      <c r="ORE18" s="93"/>
      <c r="ORF18" s="93"/>
      <c r="ORG18" s="93"/>
      <c r="ORH18" s="93"/>
      <c r="ORI18" s="93"/>
      <c r="ORJ18" s="93"/>
      <c r="ORK18" s="93"/>
      <c r="ORL18" s="93"/>
      <c r="ORM18" s="93"/>
      <c r="ORN18" s="93"/>
      <c r="ORO18" s="93"/>
      <c r="ORP18" s="93"/>
      <c r="ORQ18" s="93"/>
      <c r="ORR18" s="93"/>
      <c r="ORS18" s="93"/>
      <c r="ORT18" s="93"/>
      <c r="ORU18" s="93"/>
      <c r="ORV18" s="93"/>
      <c r="ORW18" s="93"/>
      <c r="ORX18" s="93"/>
      <c r="ORY18" s="93"/>
      <c r="ORZ18" s="93"/>
      <c r="OSA18" s="93"/>
      <c r="OSB18" s="93"/>
      <c r="OSC18" s="93"/>
      <c r="OSD18" s="93"/>
      <c r="OSE18" s="93"/>
      <c r="OSF18" s="93"/>
      <c r="OSG18" s="93"/>
      <c r="OSH18" s="93"/>
      <c r="OSI18" s="93"/>
      <c r="OSJ18" s="93"/>
      <c r="OSK18" s="93"/>
      <c r="OSL18" s="93"/>
      <c r="OSM18" s="93"/>
      <c r="OSN18" s="93"/>
      <c r="OSO18" s="93"/>
      <c r="OSP18" s="93"/>
      <c r="OSQ18" s="93"/>
      <c r="OSR18" s="93"/>
      <c r="OSS18" s="93"/>
      <c r="OST18" s="93"/>
      <c r="OSU18" s="93"/>
      <c r="OSV18" s="93"/>
      <c r="OSW18" s="93"/>
      <c r="OSX18" s="93"/>
      <c r="OSY18" s="93"/>
      <c r="OSZ18" s="93"/>
      <c r="OTA18" s="93"/>
      <c r="OTB18" s="93"/>
      <c r="OTC18" s="93"/>
      <c r="OTD18" s="93"/>
      <c r="OTE18" s="93"/>
      <c r="OTF18" s="93"/>
      <c r="OTG18" s="93"/>
      <c r="OTH18" s="93"/>
      <c r="OTI18" s="93"/>
      <c r="OTJ18" s="93"/>
      <c r="OTK18" s="93"/>
      <c r="OTL18" s="93"/>
      <c r="OTM18" s="93"/>
      <c r="OTN18" s="93"/>
      <c r="OTO18" s="93"/>
      <c r="OTP18" s="93"/>
      <c r="OTQ18" s="93"/>
      <c r="OTR18" s="93"/>
      <c r="OTS18" s="93"/>
      <c r="OTT18" s="93"/>
      <c r="OTU18" s="93"/>
      <c r="OTV18" s="93"/>
      <c r="OTW18" s="93"/>
      <c r="OTX18" s="93"/>
      <c r="OTY18" s="93"/>
      <c r="OTZ18" s="93"/>
      <c r="OUA18" s="93"/>
      <c r="OUB18" s="93"/>
      <c r="OUC18" s="93"/>
      <c r="OUD18" s="93"/>
      <c r="OUE18" s="93"/>
      <c r="OUF18" s="93"/>
      <c r="OUG18" s="93"/>
      <c r="OUH18" s="93"/>
      <c r="OUI18" s="93"/>
      <c r="OUJ18" s="93"/>
      <c r="OUK18" s="93"/>
      <c r="OUL18" s="93"/>
      <c r="OUM18" s="93"/>
      <c r="OUN18" s="93"/>
      <c r="OUO18" s="93"/>
      <c r="OUP18" s="93"/>
      <c r="OUQ18" s="93"/>
      <c r="OUR18" s="93"/>
      <c r="OUS18" s="93"/>
      <c r="OUT18" s="93"/>
      <c r="OUU18" s="93"/>
      <c r="OUV18" s="93"/>
      <c r="OUW18" s="93"/>
      <c r="OUX18" s="93"/>
      <c r="OUY18" s="93"/>
      <c r="OUZ18" s="93"/>
      <c r="OVA18" s="93"/>
      <c r="OVB18" s="93"/>
      <c r="OVC18" s="93"/>
      <c r="OVD18" s="93"/>
      <c r="OVE18" s="93"/>
      <c r="OVF18" s="93"/>
      <c r="OVG18" s="93"/>
      <c r="OVH18" s="93"/>
      <c r="OVI18" s="93"/>
      <c r="OVJ18" s="93"/>
      <c r="OVK18" s="93"/>
      <c r="OVL18" s="93"/>
      <c r="OVM18" s="93"/>
      <c r="OVN18" s="93"/>
      <c r="OVO18" s="93"/>
      <c r="OVP18" s="93"/>
      <c r="OVQ18" s="93"/>
      <c r="OVR18" s="93"/>
      <c r="OVS18" s="93"/>
      <c r="OVT18" s="93"/>
      <c r="OVU18" s="93"/>
      <c r="OVV18" s="93"/>
      <c r="OVW18" s="93"/>
      <c r="OVX18" s="93"/>
      <c r="OVY18" s="93"/>
      <c r="OVZ18" s="93"/>
      <c r="OWA18" s="93"/>
      <c r="OWB18" s="93"/>
      <c r="OWC18" s="93"/>
      <c r="OWD18" s="93"/>
      <c r="OWE18" s="93"/>
      <c r="OWF18" s="93"/>
      <c r="OWG18" s="93"/>
      <c r="OWH18" s="93"/>
      <c r="OWI18" s="93"/>
      <c r="OWJ18" s="93"/>
      <c r="OWK18" s="93"/>
      <c r="OWL18" s="93"/>
      <c r="OWM18" s="93"/>
      <c r="OWN18" s="93"/>
      <c r="OWO18" s="93"/>
      <c r="OWP18" s="93"/>
      <c r="OWQ18" s="93"/>
      <c r="OWR18" s="93"/>
      <c r="OWS18" s="93"/>
      <c r="OWT18" s="93"/>
      <c r="OWU18" s="93"/>
      <c r="OWV18" s="93"/>
      <c r="OWW18" s="93"/>
      <c r="OWX18" s="93"/>
      <c r="OWY18" s="93"/>
      <c r="OWZ18" s="93"/>
      <c r="OXA18" s="93"/>
      <c r="OXB18" s="93"/>
      <c r="OXC18" s="93"/>
      <c r="OXD18" s="93"/>
      <c r="OXE18" s="93"/>
      <c r="OXF18" s="93"/>
      <c r="OXG18" s="93"/>
      <c r="OXH18" s="93"/>
      <c r="OXI18" s="93"/>
      <c r="OXJ18" s="93"/>
      <c r="OXK18" s="93"/>
      <c r="OXL18" s="93"/>
      <c r="OXM18" s="93"/>
      <c r="OXN18" s="93"/>
      <c r="OXO18" s="93"/>
      <c r="OXP18" s="93"/>
      <c r="OXQ18" s="93"/>
      <c r="OXR18" s="93"/>
      <c r="OXS18" s="93"/>
      <c r="OXT18" s="93"/>
      <c r="OXU18" s="93"/>
      <c r="OXV18" s="93"/>
      <c r="OXW18" s="93"/>
      <c r="OXX18" s="93"/>
      <c r="OXY18" s="93"/>
      <c r="OXZ18" s="93"/>
      <c r="OYA18" s="93"/>
      <c r="OYB18" s="93"/>
      <c r="OYC18" s="93"/>
      <c r="OYD18" s="93"/>
      <c r="OYE18" s="93"/>
      <c r="OYF18" s="93"/>
      <c r="OYG18" s="93"/>
      <c r="OYH18" s="93"/>
      <c r="OYI18" s="93"/>
      <c r="OYJ18" s="93"/>
      <c r="OYK18" s="93"/>
      <c r="OYL18" s="93"/>
      <c r="OYM18" s="93"/>
      <c r="OYN18" s="93"/>
      <c r="OYO18" s="93"/>
      <c r="OYP18" s="93"/>
      <c r="OYQ18" s="93"/>
      <c r="OYR18" s="93"/>
      <c r="OYS18" s="93"/>
      <c r="OYT18" s="93"/>
      <c r="OYU18" s="93"/>
      <c r="OYV18" s="93"/>
      <c r="OYW18" s="93"/>
      <c r="OYX18" s="93"/>
      <c r="OYY18" s="93"/>
      <c r="OYZ18" s="93"/>
      <c r="OZA18" s="93"/>
      <c r="OZB18" s="93"/>
      <c r="OZC18" s="93"/>
      <c r="OZD18" s="93"/>
      <c r="OZE18" s="93"/>
      <c r="OZF18" s="93"/>
      <c r="OZG18" s="93"/>
      <c r="OZH18" s="93"/>
      <c r="OZI18" s="93"/>
      <c r="OZJ18" s="93"/>
      <c r="OZK18" s="93"/>
      <c r="OZL18" s="93"/>
      <c r="OZM18" s="93"/>
      <c r="OZN18" s="93"/>
      <c r="OZO18" s="93"/>
      <c r="OZP18" s="93"/>
      <c r="OZQ18" s="93"/>
      <c r="OZR18" s="93"/>
      <c r="OZS18" s="93"/>
      <c r="OZT18" s="93"/>
      <c r="OZU18" s="93"/>
      <c r="OZV18" s="93"/>
      <c r="OZW18" s="93"/>
      <c r="OZX18" s="93"/>
      <c r="OZY18" s="93"/>
      <c r="OZZ18" s="93"/>
      <c r="PAA18" s="93"/>
      <c r="PAB18" s="93"/>
      <c r="PAC18" s="93"/>
      <c r="PAD18" s="93"/>
      <c r="PAE18" s="93"/>
      <c r="PAF18" s="93"/>
      <c r="PAG18" s="93"/>
      <c r="PAH18" s="93"/>
      <c r="PAI18" s="93"/>
      <c r="PAJ18" s="93"/>
      <c r="PAK18" s="93"/>
      <c r="PAL18" s="93"/>
      <c r="PAM18" s="93"/>
      <c r="PAN18" s="93"/>
      <c r="PAO18" s="93"/>
      <c r="PAP18" s="93"/>
      <c r="PAQ18" s="93"/>
      <c r="PAR18" s="93"/>
      <c r="PAS18" s="93"/>
      <c r="PAT18" s="93"/>
      <c r="PAU18" s="93"/>
      <c r="PAV18" s="93"/>
      <c r="PAW18" s="93"/>
      <c r="PAX18" s="93"/>
      <c r="PAY18" s="93"/>
      <c r="PAZ18" s="93"/>
      <c r="PBA18" s="93"/>
      <c r="PBB18" s="93"/>
      <c r="PBC18" s="93"/>
      <c r="PBD18" s="93"/>
      <c r="PBE18" s="93"/>
      <c r="PBF18" s="93"/>
      <c r="PBG18" s="93"/>
      <c r="PBH18" s="93"/>
      <c r="PBI18" s="93"/>
      <c r="PBJ18" s="93"/>
      <c r="PBK18" s="93"/>
      <c r="PBL18" s="93"/>
      <c r="PBM18" s="93"/>
      <c r="PBN18" s="93"/>
      <c r="PBO18" s="93"/>
      <c r="PBP18" s="93"/>
      <c r="PBQ18" s="93"/>
      <c r="PBR18" s="93"/>
      <c r="PBS18" s="93"/>
      <c r="PBT18" s="93"/>
      <c r="PBU18" s="93"/>
      <c r="PBV18" s="93"/>
      <c r="PBW18" s="93"/>
      <c r="PBX18" s="93"/>
      <c r="PBY18" s="93"/>
      <c r="PBZ18" s="93"/>
      <c r="PCA18" s="93"/>
      <c r="PCB18" s="93"/>
      <c r="PCC18" s="93"/>
      <c r="PCD18" s="93"/>
      <c r="PCE18" s="93"/>
      <c r="PCF18" s="93"/>
      <c r="PCG18" s="93"/>
      <c r="PCH18" s="93"/>
      <c r="PCI18" s="93"/>
      <c r="PCJ18" s="93"/>
      <c r="PCK18" s="93"/>
      <c r="PCL18" s="93"/>
      <c r="PCM18" s="93"/>
      <c r="PCN18" s="93"/>
      <c r="PCO18" s="93"/>
      <c r="PCP18" s="93"/>
      <c r="PCQ18" s="93"/>
      <c r="PCR18" s="93"/>
      <c r="PCS18" s="93"/>
      <c r="PCT18" s="93"/>
      <c r="PCU18" s="93"/>
      <c r="PCV18" s="93"/>
      <c r="PCW18" s="93"/>
      <c r="PCX18" s="93"/>
      <c r="PCY18" s="93"/>
      <c r="PCZ18" s="93"/>
      <c r="PDA18" s="93"/>
      <c r="PDB18" s="93"/>
      <c r="PDC18" s="93"/>
      <c r="PDD18" s="93"/>
      <c r="PDE18" s="93"/>
      <c r="PDF18" s="93"/>
      <c r="PDG18" s="93"/>
      <c r="PDH18" s="93"/>
      <c r="PDI18" s="93"/>
      <c r="PDJ18" s="93"/>
      <c r="PDK18" s="93"/>
      <c r="PDL18" s="93"/>
      <c r="PDM18" s="93"/>
      <c r="PDN18" s="93"/>
      <c r="PDO18" s="93"/>
      <c r="PDP18" s="93"/>
      <c r="PDQ18" s="93"/>
      <c r="PDR18" s="93"/>
      <c r="PDS18" s="93"/>
      <c r="PDT18" s="93"/>
      <c r="PDU18" s="93"/>
      <c r="PDV18" s="93"/>
      <c r="PDW18" s="93"/>
      <c r="PDX18" s="93"/>
      <c r="PDY18" s="93"/>
      <c r="PDZ18" s="93"/>
      <c r="PEA18" s="93"/>
      <c r="PEB18" s="93"/>
      <c r="PEC18" s="93"/>
      <c r="PED18" s="93"/>
      <c r="PEE18" s="93"/>
      <c r="PEF18" s="93"/>
      <c r="PEG18" s="93"/>
      <c r="PEH18" s="93"/>
      <c r="PEI18" s="93"/>
      <c r="PEJ18" s="93"/>
      <c r="PEK18" s="93"/>
      <c r="PEL18" s="93"/>
      <c r="PEM18" s="93"/>
      <c r="PEN18" s="93"/>
      <c r="PEO18" s="93"/>
      <c r="PEP18" s="93"/>
      <c r="PEQ18" s="93"/>
      <c r="PER18" s="93"/>
      <c r="PES18" s="93"/>
      <c r="PET18" s="93"/>
      <c r="PEU18" s="93"/>
      <c r="PEV18" s="93"/>
      <c r="PEW18" s="93"/>
      <c r="PEX18" s="93"/>
      <c r="PEY18" s="93"/>
      <c r="PEZ18" s="93"/>
      <c r="PFA18" s="93"/>
      <c r="PFB18" s="93"/>
      <c r="PFC18" s="93"/>
      <c r="PFD18" s="93"/>
      <c r="PFE18" s="93"/>
      <c r="PFF18" s="93"/>
      <c r="PFG18" s="93"/>
      <c r="PFH18" s="93"/>
      <c r="PFI18" s="93"/>
      <c r="PFJ18" s="93"/>
      <c r="PFK18" s="93"/>
      <c r="PFL18" s="93"/>
      <c r="PFM18" s="93"/>
      <c r="PFN18" s="93"/>
      <c r="PFO18" s="93"/>
      <c r="PFP18" s="93"/>
      <c r="PFQ18" s="93"/>
      <c r="PFR18" s="93"/>
      <c r="PFS18" s="93"/>
      <c r="PFT18" s="93"/>
      <c r="PFU18" s="93"/>
      <c r="PFV18" s="93"/>
      <c r="PFW18" s="93"/>
      <c r="PFX18" s="93"/>
      <c r="PFY18" s="93"/>
      <c r="PFZ18" s="93"/>
      <c r="PGA18" s="93"/>
      <c r="PGB18" s="93"/>
      <c r="PGC18" s="93"/>
      <c r="PGD18" s="93"/>
      <c r="PGE18" s="93"/>
      <c r="PGF18" s="93"/>
      <c r="PGG18" s="93"/>
      <c r="PGH18" s="93"/>
      <c r="PGI18" s="93"/>
      <c r="PGJ18" s="93"/>
      <c r="PGK18" s="93"/>
      <c r="PGL18" s="93"/>
      <c r="PGM18" s="93"/>
      <c r="PGN18" s="93"/>
      <c r="PGO18" s="93"/>
      <c r="PGP18" s="93"/>
      <c r="PGQ18" s="93"/>
      <c r="PGR18" s="93"/>
      <c r="PGS18" s="93"/>
      <c r="PGT18" s="93"/>
      <c r="PGU18" s="93"/>
      <c r="PGV18" s="93"/>
      <c r="PGW18" s="93"/>
      <c r="PGX18" s="93"/>
      <c r="PGY18" s="93"/>
      <c r="PGZ18" s="93"/>
      <c r="PHA18" s="93"/>
      <c r="PHB18" s="93"/>
      <c r="PHC18" s="93"/>
      <c r="PHD18" s="93"/>
      <c r="PHE18" s="93"/>
      <c r="PHF18" s="93"/>
      <c r="PHG18" s="93"/>
      <c r="PHH18" s="93"/>
      <c r="PHI18" s="93"/>
      <c r="PHJ18" s="93"/>
      <c r="PHK18" s="93"/>
      <c r="PHL18" s="93"/>
      <c r="PHM18" s="93"/>
      <c r="PHN18" s="93"/>
      <c r="PHO18" s="93"/>
      <c r="PHP18" s="93"/>
      <c r="PHQ18" s="93"/>
      <c r="PHR18" s="93"/>
      <c r="PHS18" s="93"/>
      <c r="PHT18" s="93"/>
      <c r="PHU18" s="93"/>
      <c r="PHV18" s="93"/>
      <c r="PHW18" s="93"/>
      <c r="PHX18" s="93"/>
      <c r="PHY18" s="93"/>
      <c r="PHZ18" s="93"/>
      <c r="PIA18" s="93"/>
      <c r="PIB18" s="93"/>
      <c r="PIC18" s="93"/>
      <c r="PID18" s="93"/>
      <c r="PIE18" s="93"/>
      <c r="PIF18" s="93"/>
      <c r="PIG18" s="93"/>
      <c r="PIH18" s="93"/>
      <c r="PII18" s="93"/>
      <c r="PIJ18" s="93"/>
      <c r="PIK18" s="93"/>
      <c r="PIL18" s="93"/>
      <c r="PIM18" s="93"/>
      <c r="PIN18" s="93"/>
      <c r="PIO18" s="93"/>
      <c r="PIP18" s="93"/>
      <c r="PIQ18" s="93"/>
      <c r="PIR18" s="93"/>
      <c r="PIS18" s="93"/>
      <c r="PIT18" s="93"/>
      <c r="PIU18" s="93"/>
      <c r="PIV18" s="93"/>
      <c r="PIW18" s="93"/>
      <c r="PIX18" s="93"/>
      <c r="PIY18" s="93"/>
      <c r="PIZ18" s="93"/>
      <c r="PJA18" s="93"/>
      <c r="PJB18" s="93"/>
      <c r="PJC18" s="93"/>
      <c r="PJD18" s="93"/>
      <c r="PJE18" s="93"/>
      <c r="PJF18" s="93"/>
      <c r="PJG18" s="93"/>
      <c r="PJH18" s="93"/>
      <c r="PJI18" s="93"/>
      <c r="PJJ18" s="93"/>
      <c r="PJK18" s="93"/>
      <c r="PJL18" s="93"/>
      <c r="PJM18" s="93"/>
      <c r="PJN18" s="93"/>
      <c r="PJO18" s="93"/>
      <c r="PJP18" s="93"/>
      <c r="PJQ18" s="93"/>
      <c r="PJR18" s="93"/>
      <c r="PJS18" s="93"/>
      <c r="PJT18" s="93"/>
      <c r="PJU18" s="93"/>
      <c r="PJV18" s="93"/>
      <c r="PJW18" s="93"/>
      <c r="PJX18" s="93"/>
      <c r="PJY18" s="93"/>
      <c r="PJZ18" s="93"/>
      <c r="PKA18" s="93"/>
      <c r="PKB18" s="93"/>
      <c r="PKC18" s="93"/>
      <c r="PKD18" s="93"/>
      <c r="PKE18" s="93"/>
      <c r="PKF18" s="93"/>
      <c r="PKG18" s="93"/>
      <c r="PKH18" s="93"/>
      <c r="PKI18" s="93"/>
      <c r="PKJ18" s="93"/>
      <c r="PKK18" s="93"/>
      <c r="PKL18" s="93"/>
      <c r="PKM18" s="93"/>
      <c r="PKN18" s="93"/>
      <c r="PKO18" s="93"/>
      <c r="PKP18" s="93"/>
      <c r="PKQ18" s="93"/>
      <c r="PKR18" s="93"/>
      <c r="PKS18" s="93"/>
      <c r="PKT18" s="93"/>
      <c r="PKU18" s="93"/>
      <c r="PKV18" s="93"/>
      <c r="PKW18" s="93"/>
      <c r="PKX18" s="93"/>
      <c r="PKY18" s="93"/>
      <c r="PKZ18" s="93"/>
      <c r="PLA18" s="93"/>
      <c r="PLB18" s="93"/>
      <c r="PLC18" s="93"/>
      <c r="PLD18" s="93"/>
      <c r="PLE18" s="93"/>
      <c r="PLF18" s="93"/>
      <c r="PLG18" s="93"/>
      <c r="PLH18" s="93"/>
      <c r="PLI18" s="93"/>
      <c r="PLJ18" s="93"/>
      <c r="PLK18" s="93"/>
      <c r="PLL18" s="93"/>
      <c r="PLM18" s="93"/>
      <c r="PLN18" s="93"/>
      <c r="PLO18" s="93"/>
      <c r="PLP18" s="93"/>
      <c r="PLQ18" s="93"/>
      <c r="PLR18" s="93"/>
      <c r="PLS18" s="93"/>
      <c r="PLT18" s="93"/>
      <c r="PLU18" s="93"/>
      <c r="PLV18" s="93"/>
      <c r="PLW18" s="93"/>
      <c r="PLX18" s="93"/>
      <c r="PLY18" s="93"/>
      <c r="PLZ18" s="93"/>
      <c r="PMA18" s="93"/>
      <c r="PMB18" s="93"/>
      <c r="PMC18" s="93"/>
      <c r="PMD18" s="93"/>
      <c r="PME18" s="93"/>
      <c r="PMF18" s="93"/>
      <c r="PMG18" s="93"/>
      <c r="PMH18" s="93"/>
      <c r="PMI18" s="93"/>
      <c r="PMJ18" s="93"/>
      <c r="PMK18" s="93"/>
      <c r="PML18" s="93"/>
      <c r="PMM18" s="93"/>
      <c r="PMN18" s="93"/>
      <c r="PMO18" s="93"/>
      <c r="PMP18" s="93"/>
      <c r="PMQ18" s="93"/>
      <c r="PMR18" s="93"/>
      <c r="PMS18" s="93"/>
      <c r="PMT18" s="93"/>
      <c r="PMU18" s="93"/>
      <c r="PMV18" s="93"/>
      <c r="PMW18" s="93"/>
      <c r="PMX18" s="93"/>
      <c r="PMY18" s="93"/>
      <c r="PMZ18" s="93"/>
      <c r="PNA18" s="93"/>
      <c r="PNB18" s="93"/>
      <c r="PNC18" s="93"/>
      <c r="PND18" s="93"/>
      <c r="PNE18" s="93"/>
      <c r="PNF18" s="93"/>
      <c r="PNG18" s="93"/>
      <c r="PNH18" s="93"/>
      <c r="PNI18" s="93"/>
      <c r="PNJ18" s="93"/>
      <c r="PNK18" s="93"/>
      <c r="PNL18" s="93"/>
      <c r="PNM18" s="93"/>
      <c r="PNN18" s="93"/>
      <c r="PNO18" s="93"/>
      <c r="PNP18" s="93"/>
      <c r="PNQ18" s="93"/>
      <c r="PNR18" s="93"/>
      <c r="PNS18" s="93"/>
      <c r="PNT18" s="93"/>
      <c r="PNU18" s="93"/>
      <c r="PNV18" s="93"/>
      <c r="PNW18" s="93"/>
      <c r="PNX18" s="93"/>
      <c r="PNY18" s="93"/>
      <c r="PNZ18" s="93"/>
      <c r="POA18" s="93"/>
      <c r="POB18" s="93"/>
      <c r="POC18" s="93"/>
      <c r="POD18" s="93"/>
      <c r="POE18" s="93"/>
      <c r="POF18" s="93"/>
      <c r="POG18" s="93"/>
      <c r="POH18" s="93"/>
      <c r="POI18" s="93"/>
      <c r="POJ18" s="93"/>
      <c r="POK18" s="93"/>
      <c r="POL18" s="93"/>
      <c r="POM18" s="93"/>
      <c r="PON18" s="93"/>
      <c r="POO18" s="93"/>
      <c r="POP18" s="93"/>
      <c r="POQ18" s="93"/>
      <c r="POR18" s="93"/>
      <c r="POS18" s="93"/>
      <c r="POT18" s="93"/>
      <c r="POU18" s="93"/>
      <c r="POV18" s="93"/>
      <c r="POW18" s="93"/>
      <c r="POX18" s="93"/>
      <c r="POY18" s="93"/>
      <c r="POZ18" s="93"/>
      <c r="PPA18" s="93"/>
      <c r="PPB18" s="93"/>
      <c r="PPC18" s="93"/>
      <c r="PPD18" s="93"/>
      <c r="PPE18" s="93"/>
      <c r="PPF18" s="93"/>
      <c r="PPG18" s="93"/>
      <c r="PPH18" s="93"/>
      <c r="PPI18" s="93"/>
      <c r="PPJ18" s="93"/>
      <c r="PPK18" s="93"/>
      <c r="PPL18" s="93"/>
      <c r="PPM18" s="93"/>
      <c r="PPN18" s="93"/>
      <c r="PPO18" s="93"/>
      <c r="PPP18" s="93"/>
      <c r="PPQ18" s="93"/>
      <c r="PPR18" s="93"/>
      <c r="PPS18" s="93"/>
      <c r="PPT18" s="93"/>
      <c r="PPU18" s="93"/>
      <c r="PPV18" s="93"/>
      <c r="PPW18" s="93"/>
      <c r="PPX18" s="93"/>
      <c r="PPY18" s="93"/>
      <c r="PPZ18" s="93"/>
      <c r="PQA18" s="93"/>
      <c r="PQB18" s="93"/>
      <c r="PQC18" s="93"/>
      <c r="PQD18" s="93"/>
      <c r="PQE18" s="93"/>
      <c r="PQF18" s="93"/>
      <c r="PQG18" s="93"/>
      <c r="PQH18" s="93"/>
      <c r="PQI18" s="93"/>
      <c r="PQJ18" s="93"/>
      <c r="PQK18" s="93"/>
      <c r="PQL18" s="93"/>
      <c r="PQM18" s="93"/>
      <c r="PQN18" s="93"/>
      <c r="PQO18" s="93"/>
      <c r="PQP18" s="93"/>
      <c r="PQQ18" s="93"/>
      <c r="PQR18" s="93"/>
      <c r="PQS18" s="93"/>
      <c r="PQT18" s="93"/>
      <c r="PQU18" s="93"/>
      <c r="PQV18" s="93"/>
      <c r="PQW18" s="93"/>
      <c r="PQX18" s="93"/>
      <c r="PQY18" s="93"/>
      <c r="PQZ18" s="93"/>
      <c r="PRA18" s="93"/>
      <c r="PRB18" s="93"/>
      <c r="PRC18" s="93"/>
      <c r="PRD18" s="93"/>
      <c r="PRE18" s="93"/>
      <c r="PRF18" s="93"/>
      <c r="PRG18" s="93"/>
      <c r="PRH18" s="93"/>
      <c r="PRI18" s="93"/>
      <c r="PRJ18" s="93"/>
      <c r="PRK18" s="93"/>
      <c r="PRL18" s="93"/>
      <c r="PRM18" s="93"/>
      <c r="PRN18" s="93"/>
      <c r="PRO18" s="93"/>
      <c r="PRP18" s="93"/>
      <c r="PRQ18" s="93"/>
      <c r="PRR18" s="93"/>
      <c r="PRS18" s="93"/>
      <c r="PRT18" s="93"/>
      <c r="PRU18" s="93"/>
      <c r="PRV18" s="93"/>
      <c r="PRW18" s="93"/>
      <c r="PRX18" s="93"/>
      <c r="PRY18" s="93"/>
      <c r="PRZ18" s="93"/>
      <c r="PSA18" s="93"/>
      <c r="PSB18" s="93"/>
      <c r="PSC18" s="93"/>
      <c r="PSD18" s="93"/>
      <c r="PSE18" s="93"/>
      <c r="PSF18" s="93"/>
      <c r="PSG18" s="93"/>
      <c r="PSH18" s="93"/>
      <c r="PSI18" s="93"/>
      <c r="PSJ18" s="93"/>
      <c r="PSK18" s="93"/>
      <c r="PSL18" s="93"/>
      <c r="PSM18" s="93"/>
      <c r="PSN18" s="93"/>
      <c r="PSO18" s="93"/>
      <c r="PSP18" s="93"/>
      <c r="PSQ18" s="93"/>
      <c r="PSR18" s="93"/>
      <c r="PSS18" s="93"/>
      <c r="PST18" s="93"/>
      <c r="PSU18" s="93"/>
      <c r="PSV18" s="93"/>
      <c r="PSW18" s="93"/>
      <c r="PSX18" s="93"/>
      <c r="PSY18" s="93"/>
      <c r="PSZ18" s="93"/>
      <c r="PTA18" s="93"/>
      <c r="PTB18" s="93"/>
      <c r="PTC18" s="93"/>
      <c r="PTD18" s="93"/>
      <c r="PTE18" s="93"/>
      <c r="PTF18" s="93"/>
      <c r="PTG18" s="93"/>
      <c r="PTH18" s="93"/>
      <c r="PTI18" s="93"/>
      <c r="PTJ18" s="93"/>
      <c r="PTK18" s="93"/>
      <c r="PTL18" s="93"/>
      <c r="PTM18" s="93"/>
      <c r="PTN18" s="93"/>
      <c r="PTO18" s="93"/>
      <c r="PTP18" s="93"/>
      <c r="PTQ18" s="93"/>
      <c r="PTR18" s="93"/>
      <c r="PTS18" s="93"/>
      <c r="PTT18" s="93"/>
      <c r="PTU18" s="93"/>
      <c r="PTV18" s="93"/>
      <c r="PTW18" s="93"/>
      <c r="PTX18" s="93"/>
      <c r="PTY18" s="93"/>
      <c r="PTZ18" s="93"/>
      <c r="PUA18" s="93"/>
      <c r="PUB18" s="93"/>
      <c r="PUC18" s="93"/>
      <c r="PUD18" s="93"/>
      <c r="PUE18" s="93"/>
      <c r="PUF18" s="93"/>
      <c r="PUG18" s="93"/>
      <c r="PUH18" s="93"/>
      <c r="PUI18" s="93"/>
      <c r="PUJ18" s="93"/>
      <c r="PUK18" s="93"/>
      <c r="PUL18" s="93"/>
      <c r="PUM18" s="93"/>
      <c r="PUN18" s="93"/>
      <c r="PUO18" s="93"/>
      <c r="PUP18" s="93"/>
      <c r="PUQ18" s="93"/>
      <c r="PUR18" s="93"/>
      <c r="PUS18" s="93"/>
      <c r="PUT18" s="93"/>
      <c r="PUU18" s="93"/>
      <c r="PUV18" s="93"/>
      <c r="PUW18" s="93"/>
      <c r="PUX18" s="93"/>
      <c r="PUY18" s="93"/>
      <c r="PUZ18" s="93"/>
      <c r="PVA18" s="93"/>
      <c r="PVB18" s="93"/>
      <c r="PVC18" s="93"/>
      <c r="PVD18" s="93"/>
      <c r="PVE18" s="93"/>
      <c r="PVF18" s="93"/>
      <c r="PVG18" s="93"/>
      <c r="PVH18" s="93"/>
      <c r="PVI18" s="93"/>
      <c r="PVJ18" s="93"/>
      <c r="PVK18" s="93"/>
      <c r="PVL18" s="93"/>
      <c r="PVM18" s="93"/>
      <c r="PVN18" s="93"/>
      <c r="PVO18" s="93"/>
      <c r="PVP18" s="93"/>
      <c r="PVQ18" s="93"/>
      <c r="PVR18" s="93"/>
      <c r="PVS18" s="93"/>
      <c r="PVT18" s="93"/>
      <c r="PVU18" s="93"/>
      <c r="PVV18" s="93"/>
      <c r="PVW18" s="93"/>
      <c r="PVX18" s="93"/>
      <c r="PVY18" s="93"/>
      <c r="PVZ18" s="93"/>
      <c r="PWA18" s="93"/>
      <c r="PWB18" s="93"/>
      <c r="PWC18" s="93"/>
      <c r="PWD18" s="93"/>
      <c r="PWE18" s="93"/>
      <c r="PWF18" s="93"/>
      <c r="PWG18" s="93"/>
      <c r="PWH18" s="93"/>
      <c r="PWI18" s="93"/>
      <c r="PWJ18" s="93"/>
      <c r="PWK18" s="93"/>
      <c r="PWL18" s="93"/>
      <c r="PWM18" s="93"/>
      <c r="PWN18" s="93"/>
      <c r="PWO18" s="93"/>
      <c r="PWP18" s="93"/>
      <c r="PWQ18" s="93"/>
      <c r="PWR18" s="93"/>
      <c r="PWS18" s="93"/>
      <c r="PWT18" s="93"/>
      <c r="PWU18" s="93"/>
      <c r="PWV18" s="93"/>
      <c r="PWW18" s="93"/>
      <c r="PWX18" s="93"/>
      <c r="PWY18" s="93"/>
      <c r="PWZ18" s="93"/>
      <c r="PXA18" s="93"/>
      <c r="PXB18" s="93"/>
      <c r="PXC18" s="93"/>
      <c r="PXD18" s="93"/>
      <c r="PXE18" s="93"/>
      <c r="PXF18" s="93"/>
      <c r="PXG18" s="93"/>
      <c r="PXH18" s="93"/>
      <c r="PXI18" s="93"/>
      <c r="PXJ18" s="93"/>
      <c r="PXK18" s="93"/>
      <c r="PXL18" s="93"/>
      <c r="PXM18" s="93"/>
      <c r="PXN18" s="93"/>
      <c r="PXO18" s="93"/>
      <c r="PXP18" s="93"/>
      <c r="PXQ18" s="93"/>
      <c r="PXR18" s="93"/>
      <c r="PXS18" s="93"/>
      <c r="PXT18" s="93"/>
      <c r="PXU18" s="93"/>
      <c r="PXV18" s="93"/>
      <c r="PXW18" s="93"/>
      <c r="PXX18" s="93"/>
      <c r="PXY18" s="93"/>
      <c r="PXZ18" s="93"/>
      <c r="PYA18" s="93"/>
      <c r="PYB18" s="93"/>
      <c r="PYC18" s="93"/>
      <c r="PYD18" s="93"/>
      <c r="PYE18" s="93"/>
      <c r="PYF18" s="93"/>
      <c r="PYG18" s="93"/>
      <c r="PYH18" s="93"/>
      <c r="PYI18" s="93"/>
      <c r="PYJ18" s="93"/>
      <c r="PYK18" s="93"/>
      <c r="PYL18" s="93"/>
      <c r="PYM18" s="93"/>
      <c r="PYN18" s="93"/>
      <c r="PYO18" s="93"/>
      <c r="PYP18" s="93"/>
      <c r="PYQ18" s="93"/>
      <c r="PYR18" s="93"/>
      <c r="PYS18" s="93"/>
      <c r="PYT18" s="93"/>
      <c r="PYU18" s="93"/>
      <c r="PYV18" s="93"/>
      <c r="PYW18" s="93"/>
      <c r="PYX18" s="93"/>
      <c r="PYY18" s="93"/>
      <c r="PYZ18" s="93"/>
      <c r="PZA18" s="93"/>
      <c r="PZB18" s="93"/>
      <c r="PZC18" s="93"/>
      <c r="PZD18" s="93"/>
      <c r="PZE18" s="93"/>
      <c r="PZF18" s="93"/>
      <c r="PZG18" s="93"/>
      <c r="PZH18" s="93"/>
      <c r="PZI18" s="93"/>
      <c r="PZJ18" s="93"/>
      <c r="PZK18" s="93"/>
      <c r="PZL18" s="93"/>
      <c r="PZM18" s="93"/>
      <c r="PZN18" s="93"/>
      <c r="PZO18" s="93"/>
      <c r="PZP18" s="93"/>
      <c r="PZQ18" s="93"/>
      <c r="PZR18" s="93"/>
      <c r="PZS18" s="93"/>
      <c r="PZT18" s="93"/>
      <c r="PZU18" s="93"/>
      <c r="PZV18" s="93"/>
      <c r="PZW18" s="93"/>
      <c r="PZX18" s="93"/>
      <c r="PZY18" s="93"/>
      <c r="PZZ18" s="93"/>
      <c r="QAA18" s="93"/>
      <c r="QAB18" s="93"/>
      <c r="QAC18" s="93"/>
      <c r="QAD18" s="93"/>
      <c r="QAE18" s="93"/>
      <c r="QAF18" s="93"/>
      <c r="QAG18" s="93"/>
      <c r="QAH18" s="93"/>
      <c r="QAI18" s="93"/>
      <c r="QAJ18" s="93"/>
      <c r="QAK18" s="93"/>
      <c r="QAL18" s="93"/>
      <c r="QAM18" s="93"/>
      <c r="QAN18" s="93"/>
      <c r="QAO18" s="93"/>
      <c r="QAP18" s="93"/>
      <c r="QAQ18" s="93"/>
      <c r="QAR18" s="93"/>
      <c r="QAS18" s="93"/>
      <c r="QAT18" s="93"/>
      <c r="QAU18" s="93"/>
      <c r="QAV18" s="93"/>
      <c r="QAW18" s="93"/>
      <c r="QAX18" s="93"/>
      <c r="QAY18" s="93"/>
      <c r="QAZ18" s="93"/>
      <c r="QBA18" s="93"/>
      <c r="QBB18" s="93"/>
      <c r="QBC18" s="93"/>
      <c r="QBD18" s="93"/>
      <c r="QBE18" s="93"/>
      <c r="QBF18" s="93"/>
      <c r="QBG18" s="93"/>
      <c r="QBH18" s="93"/>
      <c r="QBI18" s="93"/>
      <c r="QBJ18" s="93"/>
      <c r="QBK18" s="93"/>
      <c r="QBL18" s="93"/>
      <c r="QBM18" s="93"/>
      <c r="QBN18" s="93"/>
      <c r="QBO18" s="93"/>
      <c r="QBP18" s="93"/>
      <c r="QBQ18" s="93"/>
      <c r="QBR18" s="93"/>
      <c r="QBS18" s="93"/>
      <c r="QBT18" s="93"/>
      <c r="QBU18" s="93"/>
      <c r="QBV18" s="93"/>
      <c r="QBW18" s="93"/>
      <c r="QBX18" s="93"/>
      <c r="QBY18" s="93"/>
      <c r="QBZ18" s="93"/>
      <c r="QCA18" s="93"/>
      <c r="QCB18" s="93"/>
      <c r="QCC18" s="93"/>
      <c r="QCD18" s="93"/>
      <c r="QCE18" s="93"/>
      <c r="QCF18" s="93"/>
      <c r="QCG18" s="93"/>
      <c r="QCH18" s="93"/>
      <c r="QCI18" s="93"/>
      <c r="QCJ18" s="93"/>
      <c r="QCK18" s="93"/>
      <c r="QCL18" s="93"/>
      <c r="QCM18" s="93"/>
      <c r="QCN18" s="93"/>
      <c r="QCO18" s="93"/>
      <c r="QCP18" s="93"/>
      <c r="QCQ18" s="93"/>
      <c r="QCR18" s="93"/>
      <c r="QCS18" s="93"/>
      <c r="QCT18" s="93"/>
      <c r="QCU18" s="93"/>
      <c r="QCV18" s="93"/>
      <c r="QCW18" s="93"/>
      <c r="QCX18" s="93"/>
      <c r="QCY18" s="93"/>
      <c r="QCZ18" s="93"/>
      <c r="QDA18" s="93"/>
      <c r="QDB18" s="93"/>
      <c r="QDC18" s="93"/>
      <c r="QDD18" s="93"/>
      <c r="QDE18" s="93"/>
      <c r="QDF18" s="93"/>
      <c r="QDG18" s="93"/>
      <c r="QDH18" s="93"/>
      <c r="QDI18" s="93"/>
      <c r="QDJ18" s="93"/>
      <c r="QDK18" s="93"/>
      <c r="QDL18" s="93"/>
      <c r="QDM18" s="93"/>
      <c r="QDN18" s="93"/>
      <c r="QDO18" s="93"/>
      <c r="QDP18" s="93"/>
      <c r="QDQ18" s="93"/>
      <c r="QDR18" s="93"/>
      <c r="QDS18" s="93"/>
      <c r="QDT18" s="93"/>
      <c r="QDU18" s="93"/>
      <c r="QDV18" s="93"/>
      <c r="QDW18" s="93"/>
      <c r="QDX18" s="93"/>
      <c r="QDY18" s="93"/>
      <c r="QDZ18" s="93"/>
      <c r="QEA18" s="93"/>
      <c r="QEB18" s="93"/>
      <c r="QEC18" s="93"/>
      <c r="QED18" s="93"/>
      <c r="QEE18" s="93"/>
      <c r="QEF18" s="93"/>
      <c r="QEG18" s="93"/>
      <c r="QEH18" s="93"/>
      <c r="QEI18" s="93"/>
      <c r="QEJ18" s="93"/>
      <c r="QEK18" s="93"/>
      <c r="QEL18" s="93"/>
      <c r="QEM18" s="93"/>
      <c r="QEN18" s="93"/>
      <c r="QEO18" s="93"/>
      <c r="QEP18" s="93"/>
      <c r="QEQ18" s="93"/>
      <c r="QER18" s="93"/>
      <c r="QES18" s="93"/>
      <c r="QET18" s="93"/>
      <c r="QEU18" s="93"/>
      <c r="QEV18" s="93"/>
      <c r="QEW18" s="93"/>
      <c r="QEX18" s="93"/>
      <c r="QEY18" s="93"/>
      <c r="QEZ18" s="93"/>
      <c r="QFA18" s="93"/>
      <c r="QFB18" s="93"/>
      <c r="QFC18" s="93"/>
      <c r="QFD18" s="93"/>
      <c r="QFE18" s="93"/>
      <c r="QFF18" s="93"/>
      <c r="QFG18" s="93"/>
      <c r="QFH18" s="93"/>
      <c r="QFI18" s="93"/>
      <c r="QFJ18" s="93"/>
      <c r="QFK18" s="93"/>
      <c r="QFL18" s="93"/>
      <c r="QFM18" s="93"/>
      <c r="QFN18" s="93"/>
      <c r="QFO18" s="93"/>
      <c r="QFP18" s="93"/>
      <c r="QFQ18" s="93"/>
      <c r="QFR18" s="93"/>
      <c r="QFS18" s="93"/>
      <c r="QFT18" s="93"/>
      <c r="QFU18" s="93"/>
      <c r="QFV18" s="93"/>
      <c r="QFW18" s="93"/>
      <c r="QFX18" s="93"/>
      <c r="QFY18" s="93"/>
      <c r="QFZ18" s="93"/>
      <c r="QGA18" s="93"/>
      <c r="QGB18" s="93"/>
      <c r="QGC18" s="93"/>
      <c r="QGD18" s="93"/>
      <c r="QGE18" s="93"/>
      <c r="QGF18" s="93"/>
      <c r="QGG18" s="93"/>
      <c r="QGH18" s="93"/>
      <c r="QGI18" s="93"/>
      <c r="QGJ18" s="93"/>
      <c r="QGK18" s="93"/>
      <c r="QGL18" s="93"/>
      <c r="QGM18" s="93"/>
      <c r="QGN18" s="93"/>
      <c r="QGO18" s="93"/>
      <c r="QGP18" s="93"/>
      <c r="QGQ18" s="93"/>
      <c r="QGR18" s="93"/>
      <c r="QGS18" s="93"/>
      <c r="QGT18" s="93"/>
      <c r="QGU18" s="93"/>
      <c r="QGV18" s="93"/>
      <c r="QGW18" s="93"/>
      <c r="QGX18" s="93"/>
      <c r="QGY18" s="93"/>
      <c r="QGZ18" s="93"/>
      <c r="QHA18" s="93"/>
      <c r="QHB18" s="93"/>
      <c r="QHC18" s="93"/>
      <c r="QHD18" s="93"/>
      <c r="QHE18" s="93"/>
      <c r="QHF18" s="93"/>
      <c r="QHG18" s="93"/>
      <c r="QHH18" s="93"/>
      <c r="QHI18" s="93"/>
      <c r="QHJ18" s="93"/>
      <c r="QHK18" s="93"/>
      <c r="QHL18" s="93"/>
      <c r="QHM18" s="93"/>
      <c r="QHN18" s="93"/>
      <c r="QHO18" s="93"/>
      <c r="QHP18" s="93"/>
      <c r="QHQ18" s="93"/>
      <c r="QHR18" s="93"/>
      <c r="QHS18" s="93"/>
      <c r="QHT18" s="93"/>
      <c r="QHU18" s="93"/>
      <c r="QHV18" s="93"/>
      <c r="QHW18" s="93"/>
      <c r="QHX18" s="93"/>
      <c r="QHY18" s="93"/>
      <c r="QHZ18" s="93"/>
      <c r="QIA18" s="93"/>
      <c r="QIB18" s="93"/>
      <c r="QIC18" s="93"/>
      <c r="QID18" s="93"/>
      <c r="QIE18" s="93"/>
      <c r="QIF18" s="93"/>
      <c r="QIG18" s="93"/>
      <c r="QIH18" s="93"/>
      <c r="QII18" s="93"/>
      <c r="QIJ18" s="93"/>
      <c r="QIK18" s="93"/>
      <c r="QIL18" s="93"/>
      <c r="QIM18" s="93"/>
      <c r="QIN18" s="93"/>
      <c r="QIO18" s="93"/>
      <c r="QIP18" s="93"/>
      <c r="QIQ18" s="93"/>
      <c r="QIR18" s="93"/>
      <c r="QIS18" s="93"/>
      <c r="QIT18" s="93"/>
      <c r="QIU18" s="93"/>
      <c r="QIV18" s="93"/>
      <c r="QIW18" s="93"/>
      <c r="QIX18" s="93"/>
      <c r="QIY18" s="93"/>
      <c r="QIZ18" s="93"/>
      <c r="QJA18" s="93"/>
      <c r="QJB18" s="93"/>
      <c r="QJC18" s="93"/>
      <c r="QJD18" s="93"/>
      <c r="QJE18" s="93"/>
      <c r="QJF18" s="93"/>
      <c r="QJG18" s="93"/>
      <c r="QJH18" s="93"/>
      <c r="QJI18" s="93"/>
      <c r="QJJ18" s="93"/>
      <c r="QJK18" s="93"/>
      <c r="QJL18" s="93"/>
      <c r="QJM18" s="93"/>
      <c r="QJN18" s="93"/>
      <c r="QJO18" s="93"/>
      <c r="QJP18" s="93"/>
      <c r="QJQ18" s="93"/>
      <c r="QJR18" s="93"/>
      <c r="QJS18" s="93"/>
      <c r="QJT18" s="93"/>
      <c r="QJU18" s="93"/>
      <c r="QJV18" s="93"/>
      <c r="QJW18" s="93"/>
      <c r="QJX18" s="93"/>
      <c r="QJY18" s="93"/>
      <c r="QJZ18" s="93"/>
      <c r="QKA18" s="93"/>
      <c r="QKB18" s="93"/>
      <c r="QKC18" s="93"/>
      <c r="QKD18" s="93"/>
      <c r="QKE18" s="93"/>
      <c r="QKF18" s="93"/>
      <c r="QKG18" s="93"/>
      <c r="QKH18" s="93"/>
      <c r="QKI18" s="93"/>
      <c r="QKJ18" s="93"/>
      <c r="QKK18" s="93"/>
      <c r="QKL18" s="93"/>
      <c r="QKM18" s="93"/>
      <c r="QKN18" s="93"/>
      <c r="QKO18" s="93"/>
      <c r="QKP18" s="93"/>
      <c r="QKQ18" s="93"/>
      <c r="QKR18" s="93"/>
      <c r="QKS18" s="93"/>
      <c r="QKT18" s="93"/>
      <c r="QKU18" s="93"/>
      <c r="QKV18" s="93"/>
      <c r="QKW18" s="93"/>
      <c r="QKX18" s="93"/>
      <c r="QKY18" s="93"/>
      <c r="QKZ18" s="93"/>
      <c r="QLA18" s="93"/>
      <c r="QLB18" s="93"/>
      <c r="QLC18" s="93"/>
      <c r="QLD18" s="93"/>
      <c r="QLE18" s="93"/>
      <c r="QLF18" s="93"/>
      <c r="QLG18" s="93"/>
      <c r="QLH18" s="93"/>
      <c r="QLI18" s="93"/>
      <c r="QLJ18" s="93"/>
      <c r="QLK18" s="93"/>
      <c r="QLL18" s="93"/>
      <c r="QLM18" s="93"/>
      <c r="QLN18" s="93"/>
      <c r="QLO18" s="93"/>
      <c r="QLP18" s="93"/>
      <c r="QLQ18" s="93"/>
      <c r="QLR18" s="93"/>
      <c r="QLS18" s="93"/>
      <c r="QLT18" s="93"/>
      <c r="QLU18" s="93"/>
      <c r="QLV18" s="93"/>
      <c r="QLW18" s="93"/>
      <c r="QLX18" s="93"/>
      <c r="QLY18" s="93"/>
      <c r="QLZ18" s="93"/>
      <c r="QMA18" s="93"/>
      <c r="QMB18" s="93"/>
      <c r="QMC18" s="93"/>
      <c r="QMD18" s="93"/>
      <c r="QME18" s="93"/>
      <c r="QMF18" s="93"/>
      <c r="QMG18" s="93"/>
      <c r="QMH18" s="93"/>
      <c r="QMI18" s="93"/>
      <c r="QMJ18" s="93"/>
      <c r="QMK18" s="93"/>
      <c r="QML18" s="93"/>
      <c r="QMM18" s="93"/>
      <c r="QMN18" s="93"/>
      <c r="QMO18" s="93"/>
      <c r="QMP18" s="93"/>
      <c r="QMQ18" s="93"/>
      <c r="QMR18" s="93"/>
      <c r="QMS18" s="93"/>
      <c r="QMT18" s="93"/>
      <c r="QMU18" s="93"/>
      <c r="QMV18" s="93"/>
      <c r="QMW18" s="93"/>
      <c r="QMX18" s="93"/>
      <c r="QMY18" s="93"/>
      <c r="QMZ18" s="93"/>
      <c r="QNA18" s="93"/>
      <c r="QNB18" s="93"/>
      <c r="QNC18" s="93"/>
      <c r="QND18" s="93"/>
      <c r="QNE18" s="93"/>
      <c r="QNF18" s="93"/>
      <c r="QNG18" s="93"/>
      <c r="QNH18" s="93"/>
      <c r="QNI18" s="93"/>
      <c r="QNJ18" s="93"/>
      <c r="QNK18" s="93"/>
      <c r="QNL18" s="93"/>
      <c r="QNM18" s="93"/>
      <c r="QNN18" s="93"/>
      <c r="QNO18" s="93"/>
      <c r="QNP18" s="93"/>
      <c r="QNQ18" s="93"/>
      <c r="QNR18" s="93"/>
      <c r="QNS18" s="93"/>
      <c r="QNT18" s="93"/>
      <c r="QNU18" s="93"/>
      <c r="QNV18" s="93"/>
      <c r="QNW18" s="93"/>
      <c r="QNX18" s="93"/>
      <c r="QNY18" s="93"/>
      <c r="QNZ18" s="93"/>
      <c r="QOA18" s="93"/>
      <c r="QOB18" s="93"/>
      <c r="QOC18" s="93"/>
      <c r="QOD18" s="93"/>
      <c r="QOE18" s="93"/>
      <c r="QOF18" s="93"/>
      <c r="QOG18" s="93"/>
      <c r="QOH18" s="93"/>
      <c r="QOI18" s="93"/>
      <c r="QOJ18" s="93"/>
      <c r="QOK18" s="93"/>
      <c r="QOL18" s="93"/>
      <c r="QOM18" s="93"/>
      <c r="QON18" s="93"/>
      <c r="QOO18" s="93"/>
      <c r="QOP18" s="93"/>
      <c r="QOQ18" s="93"/>
      <c r="QOR18" s="93"/>
      <c r="QOS18" s="93"/>
      <c r="QOT18" s="93"/>
      <c r="QOU18" s="93"/>
      <c r="QOV18" s="93"/>
      <c r="QOW18" s="93"/>
      <c r="QOX18" s="93"/>
      <c r="QOY18" s="93"/>
      <c r="QOZ18" s="93"/>
      <c r="QPA18" s="93"/>
      <c r="QPB18" s="93"/>
      <c r="QPC18" s="93"/>
      <c r="QPD18" s="93"/>
      <c r="QPE18" s="93"/>
      <c r="QPF18" s="93"/>
      <c r="QPG18" s="93"/>
      <c r="QPH18" s="93"/>
      <c r="QPI18" s="93"/>
      <c r="QPJ18" s="93"/>
      <c r="QPK18" s="93"/>
      <c r="QPL18" s="93"/>
      <c r="QPM18" s="93"/>
      <c r="QPN18" s="93"/>
      <c r="QPO18" s="93"/>
      <c r="QPP18" s="93"/>
      <c r="QPQ18" s="93"/>
      <c r="QPR18" s="93"/>
      <c r="QPS18" s="93"/>
      <c r="QPT18" s="93"/>
      <c r="QPU18" s="93"/>
      <c r="QPV18" s="93"/>
      <c r="QPW18" s="93"/>
      <c r="QPX18" s="93"/>
      <c r="QPY18" s="93"/>
      <c r="QPZ18" s="93"/>
      <c r="QQA18" s="93"/>
      <c r="QQB18" s="93"/>
      <c r="QQC18" s="93"/>
      <c r="QQD18" s="93"/>
      <c r="QQE18" s="93"/>
      <c r="QQF18" s="93"/>
      <c r="QQG18" s="93"/>
      <c r="QQH18" s="93"/>
      <c r="QQI18" s="93"/>
      <c r="QQJ18" s="93"/>
      <c r="QQK18" s="93"/>
      <c r="QQL18" s="93"/>
      <c r="QQM18" s="93"/>
      <c r="QQN18" s="93"/>
      <c r="QQO18" s="93"/>
      <c r="QQP18" s="93"/>
      <c r="QQQ18" s="93"/>
      <c r="QQR18" s="93"/>
      <c r="QQS18" s="93"/>
      <c r="QQT18" s="93"/>
      <c r="QQU18" s="93"/>
      <c r="QQV18" s="93"/>
      <c r="QQW18" s="93"/>
      <c r="QQX18" s="93"/>
      <c r="QQY18" s="93"/>
      <c r="QQZ18" s="93"/>
      <c r="QRA18" s="93"/>
      <c r="QRB18" s="93"/>
      <c r="QRC18" s="93"/>
      <c r="QRD18" s="93"/>
      <c r="QRE18" s="93"/>
      <c r="QRF18" s="93"/>
      <c r="QRG18" s="93"/>
      <c r="QRH18" s="93"/>
      <c r="QRI18" s="93"/>
      <c r="QRJ18" s="93"/>
      <c r="QRK18" s="93"/>
      <c r="QRL18" s="93"/>
      <c r="QRM18" s="93"/>
      <c r="QRN18" s="93"/>
      <c r="QRO18" s="93"/>
      <c r="QRP18" s="93"/>
      <c r="QRQ18" s="93"/>
      <c r="QRR18" s="93"/>
      <c r="QRS18" s="93"/>
      <c r="QRT18" s="93"/>
      <c r="QRU18" s="93"/>
      <c r="QRV18" s="93"/>
      <c r="QRW18" s="93"/>
      <c r="QRX18" s="93"/>
      <c r="QRY18" s="93"/>
      <c r="QRZ18" s="93"/>
      <c r="QSA18" s="93"/>
      <c r="QSB18" s="93"/>
      <c r="QSC18" s="93"/>
      <c r="QSD18" s="93"/>
      <c r="QSE18" s="93"/>
      <c r="QSF18" s="93"/>
      <c r="QSG18" s="93"/>
      <c r="QSH18" s="93"/>
      <c r="QSI18" s="93"/>
      <c r="QSJ18" s="93"/>
      <c r="QSK18" s="93"/>
      <c r="QSL18" s="93"/>
      <c r="QSM18" s="93"/>
      <c r="QSN18" s="93"/>
      <c r="QSO18" s="93"/>
      <c r="QSP18" s="93"/>
      <c r="QSQ18" s="93"/>
      <c r="QSR18" s="93"/>
      <c r="QSS18" s="93"/>
      <c r="QST18" s="93"/>
      <c r="QSU18" s="93"/>
      <c r="QSV18" s="93"/>
      <c r="QSW18" s="93"/>
      <c r="QSX18" s="93"/>
      <c r="QSY18" s="93"/>
      <c r="QSZ18" s="93"/>
      <c r="QTA18" s="93"/>
      <c r="QTB18" s="93"/>
      <c r="QTC18" s="93"/>
      <c r="QTD18" s="93"/>
      <c r="QTE18" s="93"/>
      <c r="QTF18" s="93"/>
      <c r="QTG18" s="93"/>
      <c r="QTH18" s="93"/>
      <c r="QTI18" s="93"/>
      <c r="QTJ18" s="93"/>
      <c r="QTK18" s="93"/>
      <c r="QTL18" s="93"/>
      <c r="QTM18" s="93"/>
      <c r="QTN18" s="93"/>
      <c r="QTO18" s="93"/>
      <c r="QTP18" s="93"/>
      <c r="QTQ18" s="93"/>
      <c r="QTR18" s="93"/>
      <c r="QTS18" s="93"/>
      <c r="QTT18" s="93"/>
      <c r="QTU18" s="93"/>
      <c r="QTV18" s="93"/>
      <c r="QTW18" s="93"/>
      <c r="QTX18" s="93"/>
      <c r="QTY18" s="93"/>
      <c r="QTZ18" s="93"/>
      <c r="QUA18" s="93"/>
      <c r="QUB18" s="93"/>
      <c r="QUC18" s="93"/>
      <c r="QUD18" s="93"/>
      <c r="QUE18" s="93"/>
      <c r="QUF18" s="93"/>
      <c r="QUG18" s="93"/>
      <c r="QUH18" s="93"/>
      <c r="QUI18" s="93"/>
      <c r="QUJ18" s="93"/>
      <c r="QUK18" s="93"/>
      <c r="QUL18" s="93"/>
      <c r="QUM18" s="93"/>
      <c r="QUN18" s="93"/>
      <c r="QUO18" s="93"/>
      <c r="QUP18" s="93"/>
      <c r="QUQ18" s="93"/>
      <c r="QUR18" s="93"/>
      <c r="QUS18" s="93"/>
      <c r="QUT18" s="93"/>
      <c r="QUU18" s="93"/>
      <c r="QUV18" s="93"/>
      <c r="QUW18" s="93"/>
      <c r="QUX18" s="93"/>
      <c r="QUY18" s="93"/>
      <c r="QUZ18" s="93"/>
      <c r="QVA18" s="93"/>
      <c r="QVB18" s="93"/>
      <c r="QVC18" s="93"/>
      <c r="QVD18" s="93"/>
      <c r="QVE18" s="93"/>
      <c r="QVF18" s="93"/>
      <c r="QVG18" s="93"/>
      <c r="QVH18" s="93"/>
      <c r="QVI18" s="93"/>
      <c r="QVJ18" s="93"/>
      <c r="QVK18" s="93"/>
      <c r="QVL18" s="93"/>
      <c r="QVM18" s="93"/>
      <c r="QVN18" s="93"/>
      <c r="QVO18" s="93"/>
      <c r="QVP18" s="93"/>
      <c r="QVQ18" s="93"/>
      <c r="QVR18" s="93"/>
      <c r="QVS18" s="93"/>
      <c r="QVT18" s="93"/>
      <c r="QVU18" s="93"/>
      <c r="QVV18" s="93"/>
      <c r="QVW18" s="93"/>
      <c r="QVX18" s="93"/>
      <c r="QVY18" s="93"/>
      <c r="QVZ18" s="93"/>
      <c r="QWA18" s="93"/>
      <c r="QWB18" s="93"/>
      <c r="QWC18" s="93"/>
      <c r="QWD18" s="93"/>
      <c r="QWE18" s="93"/>
      <c r="QWF18" s="93"/>
      <c r="QWG18" s="93"/>
      <c r="QWH18" s="93"/>
      <c r="QWI18" s="93"/>
      <c r="QWJ18" s="93"/>
      <c r="QWK18" s="93"/>
      <c r="QWL18" s="93"/>
      <c r="QWM18" s="93"/>
      <c r="QWN18" s="93"/>
      <c r="QWO18" s="93"/>
      <c r="QWP18" s="93"/>
      <c r="QWQ18" s="93"/>
      <c r="QWR18" s="93"/>
      <c r="QWS18" s="93"/>
      <c r="QWT18" s="93"/>
      <c r="QWU18" s="93"/>
      <c r="QWV18" s="93"/>
      <c r="QWW18" s="93"/>
      <c r="QWX18" s="93"/>
      <c r="QWY18" s="93"/>
      <c r="QWZ18" s="93"/>
      <c r="QXA18" s="93"/>
      <c r="QXB18" s="93"/>
      <c r="QXC18" s="93"/>
      <c r="QXD18" s="93"/>
      <c r="QXE18" s="93"/>
      <c r="QXF18" s="93"/>
      <c r="QXG18" s="93"/>
      <c r="QXH18" s="93"/>
      <c r="QXI18" s="93"/>
      <c r="QXJ18" s="93"/>
      <c r="QXK18" s="93"/>
      <c r="QXL18" s="93"/>
      <c r="QXM18" s="93"/>
      <c r="QXN18" s="93"/>
      <c r="QXO18" s="93"/>
      <c r="QXP18" s="93"/>
      <c r="QXQ18" s="93"/>
      <c r="QXR18" s="93"/>
      <c r="QXS18" s="93"/>
      <c r="QXT18" s="93"/>
      <c r="QXU18" s="93"/>
      <c r="QXV18" s="93"/>
      <c r="QXW18" s="93"/>
      <c r="QXX18" s="93"/>
      <c r="QXY18" s="93"/>
      <c r="QXZ18" s="93"/>
      <c r="QYA18" s="93"/>
      <c r="QYB18" s="93"/>
      <c r="QYC18" s="93"/>
      <c r="QYD18" s="93"/>
      <c r="QYE18" s="93"/>
      <c r="QYF18" s="93"/>
      <c r="QYG18" s="93"/>
      <c r="QYH18" s="93"/>
      <c r="QYI18" s="93"/>
      <c r="QYJ18" s="93"/>
      <c r="QYK18" s="93"/>
      <c r="QYL18" s="93"/>
      <c r="QYM18" s="93"/>
      <c r="QYN18" s="93"/>
      <c r="QYO18" s="93"/>
      <c r="QYP18" s="93"/>
      <c r="QYQ18" s="93"/>
      <c r="QYR18" s="93"/>
      <c r="QYS18" s="93"/>
      <c r="QYT18" s="93"/>
      <c r="QYU18" s="93"/>
      <c r="QYV18" s="93"/>
      <c r="QYW18" s="93"/>
      <c r="QYX18" s="93"/>
      <c r="QYY18" s="93"/>
      <c r="QYZ18" s="93"/>
      <c r="QZA18" s="93"/>
      <c r="QZB18" s="93"/>
      <c r="QZC18" s="93"/>
      <c r="QZD18" s="93"/>
      <c r="QZE18" s="93"/>
      <c r="QZF18" s="93"/>
      <c r="QZG18" s="93"/>
      <c r="QZH18" s="93"/>
      <c r="QZI18" s="93"/>
      <c r="QZJ18" s="93"/>
      <c r="QZK18" s="93"/>
      <c r="QZL18" s="93"/>
      <c r="QZM18" s="93"/>
      <c r="QZN18" s="93"/>
      <c r="QZO18" s="93"/>
      <c r="QZP18" s="93"/>
      <c r="QZQ18" s="93"/>
      <c r="QZR18" s="93"/>
      <c r="QZS18" s="93"/>
      <c r="QZT18" s="93"/>
      <c r="QZU18" s="93"/>
      <c r="QZV18" s="93"/>
      <c r="QZW18" s="93"/>
      <c r="QZX18" s="93"/>
      <c r="QZY18" s="93"/>
      <c r="QZZ18" s="93"/>
      <c r="RAA18" s="93"/>
      <c r="RAB18" s="93"/>
      <c r="RAC18" s="93"/>
      <c r="RAD18" s="93"/>
      <c r="RAE18" s="93"/>
      <c r="RAF18" s="93"/>
      <c r="RAG18" s="93"/>
      <c r="RAH18" s="93"/>
      <c r="RAI18" s="93"/>
      <c r="RAJ18" s="93"/>
      <c r="RAK18" s="93"/>
      <c r="RAL18" s="93"/>
      <c r="RAM18" s="93"/>
      <c r="RAN18" s="93"/>
      <c r="RAO18" s="93"/>
      <c r="RAP18" s="93"/>
      <c r="RAQ18" s="93"/>
      <c r="RAR18" s="93"/>
      <c r="RAS18" s="93"/>
      <c r="RAT18" s="93"/>
      <c r="RAU18" s="93"/>
      <c r="RAV18" s="93"/>
      <c r="RAW18" s="93"/>
      <c r="RAX18" s="93"/>
      <c r="RAY18" s="93"/>
      <c r="RAZ18" s="93"/>
      <c r="RBA18" s="93"/>
      <c r="RBB18" s="93"/>
      <c r="RBC18" s="93"/>
      <c r="RBD18" s="93"/>
      <c r="RBE18" s="93"/>
      <c r="RBF18" s="93"/>
      <c r="RBG18" s="93"/>
      <c r="RBH18" s="93"/>
      <c r="RBI18" s="93"/>
      <c r="RBJ18" s="93"/>
      <c r="RBK18" s="93"/>
      <c r="RBL18" s="93"/>
      <c r="RBM18" s="93"/>
      <c r="RBN18" s="93"/>
      <c r="RBO18" s="93"/>
      <c r="RBP18" s="93"/>
      <c r="RBQ18" s="93"/>
      <c r="RBR18" s="93"/>
      <c r="RBS18" s="93"/>
      <c r="RBT18" s="93"/>
      <c r="RBU18" s="93"/>
      <c r="RBV18" s="93"/>
      <c r="RBW18" s="93"/>
      <c r="RBX18" s="93"/>
      <c r="RBY18" s="93"/>
      <c r="RBZ18" s="93"/>
      <c r="RCA18" s="93"/>
      <c r="RCB18" s="93"/>
      <c r="RCC18" s="93"/>
      <c r="RCD18" s="93"/>
      <c r="RCE18" s="93"/>
      <c r="RCF18" s="93"/>
      <c r="RCG18" s="93"/>
      <c r="RCH18" s="93"/>
      <c r="RCI18" s="93"/>
      <c r="RCJ18" s="93"/>
      <c r="RCK18" s="93"/>
      <c r="RCL18" s="93"/>
      <c r="RCM18" s="93"/>
      <c r="RCN18" s="93"/>
      <c r="RCO18" s="93"/>
      <c r="RCP18" s="93"/>
      <c r="RCQ18" s="93"/>
      <c r="RCR18" s="93"/>
      <c r="RCS18" s="93"/>
      <c r="RCT18" s="93"/>
      <c r="RCU18" s="93"/>
      <c r="RCV18" s="93"/>
      <c r="RCW18" s="93"/>
      <c r="RCX18" s="93"/>
      <c r="RCY18" s="93"/>
      <c r="RCZ18" s="93"/>
      <c r="RDA18" s="93"/>
      <c r="RDB18" s="93"/>
      <c r="RDC18" s="93"/>
      <c r="RDD18" s="93"/>
      <c r="RDE18" s="93"/>
      <c r="RDF18" s="93"/>
      <c r="RDG18" s="93"/>
      <c r="RDH18" s="93"/>
      <c r="RDI18" s="93"/>
      <c r="RDJ18" s="93"/>
      <c r="RDK18" s="93"/>
      <c r="RDL18" s="93"/>
      <c r="RDM18" s="93"/>
      <c r="RDN18" s="93"/>
      <c r="RDO18" s="93"/>
      <c r="RDP18" s="93"/>
      <c r="RDQ18" s="93"/>
      <c r="RDR18" s="93"/>
      <c r="RDS18" s="93"/>
      <c r="RDT18" s="93"/>
      <c r="RDU18" s="93"/>
      <c r="RDV18" s="93"/>
      <c r="RDW18" s="93"/>
      <c r="RDX18" s="93"/>
      <c r="RDY18" s="93"/>
      <c r="RDZ18" s="93"/>
      <c r="REA18" s="93"/>
      <c r="REB18" s="93"/>
      <c r="REC18" s="93"/>
      <c r="RED18" s="93"/>
      <c r="REE18" s="93"/>
      <c r="REF18" s="93"/>
      <c r="REG18" s="93"/>
      <c r="REH18" s="93"/>
      <c r="REI18" s="93"/>
      <c r="REJ18" s="93"/>
      <c r="REK18" s="93"/>
      <c r="REL18" s="93"/>
      <c r="REM18" s="93"/>
      <c r="REN18" s="93"/>
      <c r="REO18" s="93"/>
      <c r="REP18" s="93"/>
      <c r="REQ18" s="93"/>
      <c r="RER18" s="93"/>
      <c r="RES18" s="93"/>
      <c r="RET18" s="93"/>
      <c r="REU18" s="93"/>
      <c r="REV18" s="93"/>
      <c r="REW18" s="93"/>
      <c r="REX18" s="93"/>
      <c r="REY18" s="93"/>
      <c r="REZ18" s="93"/>
      <c r="RFA18" s="93"/>
      <c r="RFB18" s="93"/>
      <c r="RFC18" s="93"/>
      <c r="RFD18" s="93"/>
      <c r="RFE18" s="93"/>
      <c r="RFF18" s="93"/>
      <c r="RFG18" s="93"/>
      <c r="RFH18" s="93"/>
      <c r="RFI18" s="93"/>
      <c r="RFJ18" s="93"/>
      <c r="RFK18" s="93"/>
      <c r="RFL18" s="93"/>
      <c r="RFM18" s="93"/>
      <c r="RFN18" s="93"/>
      <c r="RFO18" s="93"/>
      <c r="RFP18" s="93"/>
      <c r="RFQ18" s="93"/>
      <c r="RFR18" s="93"/>
      <c r="RFS18" s="93"/>
      <c r="RFT18" s="93"/>
      <c r="RFU18" s="93"/>
      <c r="RFV18" s="93"/>
      <c r="RFW18" s="93"/>
      <c r="RFX18" s="93"/>
      <c r="RFY18" s="93"/>
      <c r="RFZ18" s="93"/>
      <c r="RGA18" s="93"/>
      <c r="RGB18" s="93"/>
      <c r="RGC18" s="93"/>
      <c r="RGD18" s="93"/>
      <c r="RGE18" s="93"/>
      <c r="RGF18" s="93"/>
      <c r="RGG18" s="93"/>
      <c r="RGH18" s="93"/>
      <c r="RGI18" s="93"/>
      <c r="RGJ18" s="93"/>
      <c r="RGK18" s="93"/>
      <c r="RGL18" s="93"/>
      <c r="RGM18" s="93"/>
      <c r="RGN18" s="93"/>
      <c r="RGO18" s="93"/>
      <c r="RGP18" s="93"/>
      <c r="RGQ18" s="93"/>
      <c r="RGR18" s="93"/>
      <c r="RGS18" s="93"/>
      <c r="RGT18" s="93"/>
      <c r="RGU18" s="93"/>
      <c r="RGV18" s="93"/>
      <c r="RGW18" s="93"/>
      <c r="RGX18" s="93"/>
      <c r="RGY18" s="93"/>
      <c r="RGZ18" s="93"/>
      <c r="RHA18" s="93"/>
      <c r="RHB18" s="93"/>
      <c r="RHC18" s="93"/>
      <c r="RHD18" s="93"/>
      <c r="RHE18" s="93"/>
      <c r="RHF18" s="93"/>
      <c r="RHG18" s="93"/>
      <c r="RHH18" s="93"/>
      <c r="RHI18" s="93"/>
      <c r="RHJ18" s="93"/>
      <c r="RHK18" s="93"/>
      <c r="RHL18" s="93"/>
      <c r="RHM18" s="93"/>
      <c r="RHN18" s="93"/>
      <c r="RHO18" s="93"/>
      <c r="RHP18" s="93"/>
      <c r="RHQ18" s="93"/>
      <c r="RHR18" s="93"/>
      <c r="RHS18" s="93"/>
      <c r="RHT18" s="93"/>
      <c r="RHU18" s="93"/>
      <c r="RHV18" s="93"/>
      <c r="RHW18" s="93"/>
      <c r="RHX18" s="93"/>
      <c r="RHY18" s="93"/>
      <c r="RHZ18" s="93"/>
      <c r="RIA18" s="93"/>
      <c r="RIB18" s="93"/>
      <c r="RIC18" s="93"/>
      <c r="RID18" s="93"/>
      <c r="RIE18" s="93"/>
      <c r="RIF18" s="93"/>
      <c r="RIG18" s="93"/>
      <c r="RIH18" s="93"/>
      <c r="RII18" s="93"/>
      <c r="RIJ18" s="93"/>
      <c r="RIK18" s="93"/>
      <c r="RIL18" s="93"/>
      <c r="RIM18" s="93"/>
      <c r="RIN18" s="93"/>
      <c r="RIO18" s="93"/>
      <c r="RIP18" s="93"/>
      <c r="RIQ18" s="93"/>
      <c r="RIR18" s="93"/>
      <c r="RIS18" s="93"/>
      <c r="RIT18" s="93"/>
      <c r="RIU18" s="93"/>
      <c r="RIV18" s="93"/>
      <c r="RIW18" s="93"/>
      <c r="RIX18" s="93"/>
      <c r="RIY18" s="93"/>
      <c r="RIZ18" s="93"/>
      <c r="RJA18" s="93"/>
      <c r="RJB18" s="93"/>
      <c r="RJC18" s="93"/>
      <c r="RJD18" s="93"/>
      <c r="RJE18" s="93"/>
      <c r="RJF18" s="93"/>
      <c r="RJG18" s="93"/>
      <c r="RJH18" s="93"/>
      <c r="RJI18" s="93"/>
      <c r="RJJ18" s="93"/>
      <c r="RJK18" s="93"/>
      <c r="RJL18" s="93"/>
      <c r="RJM18" s="93"/>
      <c r="RJN18" s="93"/>
      <c r="RJO18" s="93"/>
      <c r="RJP18" s="93"/>
      <c r="RJQ18" s="93"/>
      <c r="RJR18" s="93"/>
      <c r="RJS18" s="93"/>
      <c r="RJT18" s="93"/>
      <c r="RJU18" s="93"/>
      <c r="RJV18" s="93"/>
      <c r="RJW18" s="93"/>
      <c r="RJX18" s="93"/>
      <c r="RJY18" s="93"/>
      <c r="RJZ18" s="93"/>
      <c r="RKA18" s="93"/>
      <c r="RKB18" s="93"/>
      <c r="RKC18" s="93"/>
      <c r="RKD18" s="93"/>
      <c r="RKE18" s="93"/>
      <c r="RKF18" s="93"/>
      <c r="RKG18" s="93"/>
      <c r="RKH18" s="93"/>
      <c r="RKI18" s="93"/>
      <c r="RKJ18" s="93"/>
      <c r="RKK18" s="93"/>
      <c r="RKL18" s="93"/>
      <c r="RKM18" s="93"/>
      <c r="RKN18" s="93"/>
      <c r="RKO18" s="93"/>
      <c r="RKP18" s="93"/>
      <c r="RKQ18" s="93"/>
      <c r="RKR18" s="93"/>
      <c r="RKS18" s="93"/>
      <c r="RKT18" s="93"/>
      <c r="RKU18" s="93"/>
      <c r="RKV18" s="93"/>
      <c r="RKW18" s="93"/>
      <c r="RKX18" s="93"/>
      <c r="RKY18" s="93"/>
      <c r="RKZ18" s="93"/>
      <c r="RLA18" s="93"/>
      <c r="RLB18" s="93"/>
      <c r="RLC18" s="93"/>
      <c r="RLD18" s="93"/>
      <c r="RLE18" s="93"/>
      <c r="RLF18" s="93"/>
      <c r="RLG18" s="93"/>
      <c r="RLH18" s="93"/>
      <c r="RLI18" s="93"/>
      <c r="RLJ18" s="93"/>
      <c r="RLK18" s="93"/>
      <c r="RLL18" s="93"/>
      <c r="RLM18" s="93"/>
      <c r="RLN18" s="93"/>
      <c r="RLO18" s="93"/>
      <c r="RLP18" s="93"/>
      <c r="RLQ18" s="93"/>
      <c r="RLR18" s="93"/>
      <c r="RLS18" s="93"/>
      <c r="RLT18" s="93"/>
      <c r="RLU18" s="93"/>
      <c r="RLV18" s="93"/>
      <c r="RLW18" s="93"/>
      <c r="RLX18" s="93"/>
      <c r="RLY18" s="93"/>
      <c r="RLZ18" s="93"/>
      <c r="RMA18" s="93"/>
      <c r="RMB18" s="93"/>
      <c r="RMC18" s="93"/>
      <c r="RMD18" s="93"/>
      <c r="RME18" s="93"/>
      <c r="RMF18" s="93"/>
      <c r="RMG18" s="93"/>
      <c r="RMH18" s="93"/>
      <c r="RMI18" s="93"/>
      <c r="RMJ18" s="93"/>
      <c r="RMK18" s="93"/>
      <c r="RML18" s="93"/>
      <c r="RMM18" s="93"/>
      <c r="RMN18" s="93"/>
      <c r="RMO18" s="93"/>
      <c r="RMP18" s="93"/>
      <c r="RMQ18" s="93"/>
      <c r="RMR18" s="93"/>
      <c r="RMS18" s="93"/>
      <c r="RMT18" s="93"/>
      <c r="RMU18" s="93"/>
      <c r="RMV18" s="93"/>
      <c r="RMW18" s="93"/>
      <c r="RMX18" s="93"/>
      <c r="RMY18" s="93"/>
      <c r="RMZ18" s="93"/>
      <c r="RNA18" s="93"/>
      <c r="RNB18" s="93"/>
      <c r="RNC18" s="93"/>
      <c r="RND18" s="93"/>
      <c r="RNE18" s="93"/>
      <c r="RNF18" s="93"/>
      <c r="RNG18" s="93"/>
      <c r="RNH18" s="93"/>
      <c r="RNI18" s="93"/>
      <c r="RNJ18" s="93"/>
      <c r="RNK18" s="93"/>
      <c r="RNL18" s="93"/>
      <c r="RNM18" s="93"/>
      <c r="RNN18" s="93"/>
      <c r="RNO18" s="93"/>
      <c r="RNP18" s="93"/>
      <c r="RNQ18" s="93"/>
      <c r="RNR18" s="93"/>
      <c r="RNS18" s="93"/>
      <c r="RNT18" s="93"/>
      <c r="RNU18" s="93"/>
      <c r="RNV18" s="93"/>
      <c r="RNW18" s="93"/>
      <c r="RNX18" s="93"/>
      <c r="RNY18" s="93"/>
      <c r="RNZ18" s="93"/>
      <c r="ROA18" s="93"/>
      <c r="ROB18" s="93"/>
      <c r="ROC18" s="93"/>
      <c r="ROD18" s="93"/>
      <c r="ROE18" s="93"/>
      <c r="ROF18" s="93"/>
      <c r="ROG18" s="93"/>
      <c r="ROH18" s="93"/>
      <c r="ROI18" s="93"/>
      <c r="ROJ18" s="93"/>
      <c r="ROK18" s="93"/>
      <c r="ROL18" s="93"/>
      <c r="ROM18" s="93"/>
      <c r="RON18" s="93"/>
      <c r="ROO18" s="93"/>
      <c r="ROP18" s="93"/>
      <c r="ROQ18" s="93"/>
      <c r="ROR18" s="93"/>
      <c r="ROS18" s="93"/>
      <c r="ROT18" s="93"/>
      <c r="ROU18" s="93"/>
      <c r="ROV18" s="93"/>
      <c r="ROW18" s="93"/>
      <c r="ROX18" s="93"/>
      <c r="ROY18" s="93"/>
      <c r="ROZ18" s="93"/>
      <c r="RPA18" s="93"/>
      <c r="RPB18" s="93"/>
      <c r="RPC18" s="93"/>
      <c r="RPD18" s="93"/>
      <c r="RPE18" s="93"/>
      <c r="RPF18" s="93"/>
      <c r="RPG18" s="93"/>
      <c r="RPH18" s="93"/>
      <c r="RPI18" s="93"/>
      <c r="RPJ18" s="93"/>
      <c r="RPK18" s="93"/>
      <c r="RPL18" s="93"/>
      <c r="RPM18" s="93"/>
      <c r="RPN18" s="93"/>
      <c r="RPO18" s="93"/>
      <c r="RPP18" s="93"/>
      <c r="RPQ18" s="93"/>
      <c r="RPR18" s="93"/>
      <c r="RPS18" s="93"/>
      <c r="RPT18" s="93"/>
      <c r="RPU18" s="93"/>
      <c r="RPV18" s="93"/>
      <c r="RPW18" s="93"/>
      <c r="RPX18" s="93"/>
      <c r="RPY18" s="93"/>
      <c r="RPZ18" s="93"/>
      <c r="RQA18" s="93"/>
      <c r="RQB18" s="93"/>
      <c r="RQC18" s="93"/>
      <c r="RQD18" s="93"/>
      <c r="RQE18" s="93"/>
      <c r="RQF18" s="93"/>
      <c r="RQG18" s="93"/>
      <c r="RQH18" s="93"/>
      <c r="RQI18" s="93"/>
      <c r="RQJ18" s="93"/>
      <c r="RQK18" s="93"/>
      <c r="RQL18" s="93"/>
      <c r="RQM18" s="93"/>
      <c r="RQN18" s="93"/>
      <c r="RQO18" s="93"/>
      <c r="RQP18" s="93"/>
      <c r="RQQ18" s="93"/>
      <c r="RQR18" s="93"/>
      <c r="RQS18" s="93"/>
      <c r="RQT18" s="93"/>
      <c r="RQU18" s="93"/>
      <c r="RQV18" s="93"/>
      <c r="RQW18" s="93"/>
      <c r="RQX18" s="93"/>
      <c r="RQY18" s="93"/>
      <c r="RQZ18" s="93"/>
      <c r="RRA18" s="93"/>
      <c r="RRB18" s="93"/>
      <c r="RRC18" s="93"/>
      <c r="RRD18" s="93"/>
      <c r="RRE18" s="93"/>
      <c r="RRF18" s="93"/>
      <c r="RRG18" s="93"/>
      <c r="RRH18" s="93"/>
      <c r="RRI18" s="93"/>
      <c r="RRJ18" s="93"/>
      <c r="RRK18" s="93"/>
      <c r="RRL18" s="93"/>
      <c r="RRM18" s="93"/>
      <c r="RRN18" s="93"/>
      <c r="RRO18" s="93"/>
      <c r="RRP18" s="93"/>
      <c r="RRQ18" s="93"/>
      <c r="RRR18" s="93"/>
      <c r="RRS18" s="93"/>
      <c r="RRT18" s="93"/>
      <c r="RRU18" s="93"/>
      <c r="RRV18" s="93"/>
      <c r="RRW18" s="93"/>
      <c r="RRX18" s="93"/>
      <c r="RRY18" s="93"/>
      <c r="RRZ18" s="93"/>
      <c r="RSA18" s="93"/>
      <c r="RSB18" s="93"/>
      <c r="RSC18" s="93"/>
      <c r="RSD18" s="93"/>
      <c r="RSE18" s="93"/>
      <c r="RSF18" s="93"/>
      <c r="RSG18" s="93"/>
      <c r="RSH18" s="93"/>
      <c r="RSI18" s="93"/>
      <c r="RSJ18" s="93"/>
      <c r="RSK18" s="93"/>
      <c r="RSL18" s="93"/>
      <c r="RSM18" s="93"/>
      <c r="RSN18" s="93"/>
      <c r="RSO18" s="93"/>
      <c r="RSP18" s="93"/>
      <c r="RSQ18" s="93"/>
      <c r="RSR18" s="93"/>
      <c r="RSS18" s="93"/>
      <c r="RST18" s="93"/>
      <c r="RSU18" s="93"/>
      <c r="RSV18" s="93"/>
      <c r="RSW18" s="93"/>
      <c r="RSX18" s="93"/>
      <c r="RSY18" s="93"/>
      <c r="RSZ18" s="93"/>
      <c r="RTA18" s="93"/>
      <c r="RTB18" s="93"/>
      <c r="RTC18" s="93"/>
      <c r="RTD18" s="93"/>
      <c r="RTE18" s="93"/>
      <c r="RTF18" s="93"/>
      <c r="RTG18" s="93"/>
      <c r="RTH18" s="93"/>
      <c r="RTI18" s="93"/>
      <c r="RTJ18" s="93"/>
      <c r="RTK18" s="93"/>
      <c r="RTL18" s="93"/>
      <c r="RTM18" s="93"/>
      <c r="RTN18" s="93"/>
      <c r="RTO18" s="93"/>
      <c r="RTP18" s="93"/>
      <c r="RTQ18" s="93"/>
      <c r="RTR18" s="93"/>
      <c r="RTS18" s="93"/>
      <c r="RTT18" s="93"/>
      <c r="RTU18" s="93"/>
      <c r="RTV18" s="93"/>
      <c r="RTW18" s="93"/>
      <c r="RTX18" s="93"/>
      <c r="RTY18" s="93"/>
      <c r="RTZ18" s="93"/>
      <c r="RUA18" s="93"/>
      <c r="RUB18" s="93"/>
      <c r="RUC18" s="93"/>
      <c r="RUD18" s="93"/>
      <c r="RUE18" s="93"/>
      <c r="RUF18" s="93"/>
      <c r="RUG18" s="93"/>
      <c r="RUH18" s="93"/>
      <c r="RUI18" s="93"/>
      <c r="RUJ18" s="93"/>
      <c r="RUK18" s="93"/>
      <c r="RUL18" s="93"/>
      <c r="RUM18" s="93"/>
      <c r="RUN18" s="93"/>
      <c r="RUO18" s="93"/>
      <c r="RUP18" s="93"/>
      <c r="RUQ18" s="93"/>
      <c r="RUR18" s="93"/>
      <c r="RUS18" s="93"/>
      <c r="RUT18" s="93"/>
      <c r="RUU18" s="93"/>
      <c r="RUV18" s="93"/>
      <c r="RUW18" s="93"/>
      <c r="RUX18" s="93"/>
      <c r="RUY18" s="93"/>
      <c r="RUZ18" s="93"/>
      <c r="RVA18" s="93"/>
      <c r="RVB18" s="93"/>
      <c r="RVC18" s="93"/>
      <c r="RVD18" s="93"/>
      <c r="RVE18" s="93"/>
      <c r="RVF18" s="93"/>
      <c r="RVG18" s="93"/>
      <c r="RVH18" s="93"/>
      <c r="RVI18" s="93"/>
      <c r="RVJ18" s="93"/>
      <c r="RVK18" s="93"/>
      <c r="RVL18" s="93"/>
      <c r="RVM18" s="93"/>
      <c r="RVN18" s="93"/>
      <c r="RVO18" s="93"/>
      <c r="RVP18" s="93"/>
      <c r="RVQ18" s="93"/>
      <c r="RVR18" s="93"/>
      <c r="RVS18" s="93"/>
      <c r="RVT18" s="93"/>
      <c r="RVU18" s="93"/>
      <c r="RVV18" s="93"/>
      <c r="RVW18" s="93"/>
      <c r="RVX18" s="93"/>
      <c r="RVY18" s="93"/>
      <c r="RVZ18" s="93"/>
      <c r="RWA18" s="93"/>
      <c r="RWB18" s="93"/>
      <c r="RWC18" s="93"/>
      <c r="RWD18" s="93"/>
      <c r="RWE18" s="93"/>
      <c r="RWF18" s="93"/>
      <c r="RWG18" s="93"/>
      <c r="RWH18" s="93"/>
      <c r="RWI18" s="93"/>
      <c r="RWJ18" s="93"/>
      <c r="RWK18" s="93"/>
      <c r="RWL18" s="93"/>
      <c r="RWM18" s="93"/>
      <c r="RWN18" s="93"/>
      <c r="RWO18" s="93"/>
      <c r="RWP18" s="93"/>
      <c r="RWQ18" s="93"/>
      <c r="RWR18" s="93"/>
      <c r="RWS18" s="93"/>
      <c r="RWT18" s="93"/>
      <c r="RWU18" s="93"/>
      <c r="RWV18" s="93"/>
      <c r="RWW18" s="93"/>
      <c r="RWX18" s="93"/>
      <c r="RWY18" s="93"/>
      <c r="RWZ18" s="93"/>
      <c r="RXA18" s="93"/>
      <c r="RXB18" s="93"/>
      <c r="RXC18" s="93"/>
      <c r="RXD18" s="93"/>
      <c r="RXE18" s="93"/>
      <c r="RXF18" s="93"/>
      <c r="RXG18" s="93"/>
      <c r="RXH18" s="93"/>
      <c r="RXI18" s="93"/>
      <c r="RXJ18" s="93"/>
      <c r="RXK18" s="93"/>
      <c r="RXL18" s="93"/>
      <c r="RXM18" s="93"/>
      <c r="RXN18" s="93"/>
      <c r="RXO18" s="93"/>
      <c r="RXP18" s="93"/>
      <c r="RXQ18" s="93"/>
      <c r="RXR18" s="93"/>
      <c r="RXS18" s="93"/>
      <c r="RXT18" s="93"/>
      <c r="RXU18" s="93"/>
      <c r="RXV18" s="93"/>
      <c r="RXW18" s="93"/>
      <c r="RXX18" s="93"/>
      <c r="RXY18" s="93"/>
      <c r="RXZ18" s="93"/>
      <c r="RYA18" s="93"/>
      <c r="RYB18" s="93"/>
      <c r="RYC18" s="93"/>
      <c r="RYD18" s="93"/>
      <c r="RYE18" s="93"/>
      <c r="RYF18" s="93"/>
      <c r="RYG18" s="93"/>
      <c r="RYH18" s="93"/>
      <c r="RYI18" s="93"/>
      <c r="RYJ18" s="93"/>
      <c r="RYK18" s="93"/>
      <c r="RYL18" s="93"/>
      <c r="RYM18" s="93"/>
      <c r="RYN18" s="93"/>
      <c r="RYO18" s="93"/>
      <c r="RYP18" s="93"/>
      <c r="RYQ18" s="93"/>
      <c r="RYR18" s="93"/>
      <c r="RYS18" s="93"/>
      <c r="RYT18" s="93"/>
      <c r="RYU18" s="93"/>
      <c r="RYV18" s="93"/>
      <c r="RYW18" s="93"/>
      <c r="RYX18" s="93"/>
      <c r="RYY18" s="93"/>
      <c r="RYZ18" s="93"/>
      <c r="RZA18" s="93"/>
      <c r="RZB18" s="93"/>
      <c r="RZC18" s="93"/>
      <c r="RZD18" s="93"/>
      <c r="RZE18" s="93"/>
      <c r="RZF18" s="93"/>
      <c r="RZG18" s="93"/>
      <c r="RZH18" s="93"/>
      <c r="RZI18" s="93"/>
      <c r="RZJ18" s="93"/>
      <c r="RZK18" s="93"/>
      <c r="RZL18" s="93"/>
      <c r="RZM18" s="93"/>
      <c r="RZN18" s="93"/>
      <c r="RZO18" s="93"/>
      <c r="RZP18" s="93"/>
      <c r="RZQ18" s="93"/>
      <c r="RZR18" s="93"/>
      <c r="RZS18" s="93"/>
      <c r="RZT18" s="93"/>
      <c r="RZU18" s="93"/>
      <c r="RZV18" s="93"/>
      <c r="RZW18" s="93"/>
      <c r="RZX18" s="93"/>
      <c r="RZY18" s="93"/>
      <c r="RZZ18" s="93"/>
      <c r="SAA18" s="93"/>
      <c r="SAB18" s="93"/>
      <c r="SAC18" s="93"/>
      <c r="SAD18" s="93"/>
      <c r="SAE18" s="93"/>
      <c r="SAF18" s="93"/>
      <c r="SAG18" s="93"/>
      <c r="SAH18" s="93"/>
      <c r="SAI18" s="93"/>
      <c r="SAJ18" s="93"/>
      <c r="SAK18" s="93"/>
      <c r="SAL18" s="93"/>
      <c r="SAM18" s="93"/>
      <c r="SAN18" s="93"/>
      <c r="SAO18" s="93"/>
      <c r="SAP18" s="93"/>
      <c r="SAQ18" s="93"/>
      <c r="SAR18" s="93"/>
      <c r="SAS18" s="93"/>
      <c r="SAT18" s="93"/>
      <c r="SAU18" s="93"/>
      <c r="SAV18" s="93"/>
      <c r="SAW18" s="93"/>
      <c r="SAX18" s="93"/>
      <c r="SAY18" s="93"/>
      <c r="SAZ18" s="93"/>
      <c r="SBA18" s="93"/>
      <c r="SBB18" s="93"/>
      <c r="SBC18" s="93"/>
      <c r="SBD18" s="93"/>
      <c r="SBE18" s="93"/>
      <c r="SBF18" s="93"/>
      <c r="SBG18" s="93"/>
      <c r="SBH18" s="93"/>
      <c r="SBI18" s="93"/>
      <c r="SBJ18" s="93"/>
      <c r="SBK18" s="93"/>
      <c r="SBL18" s="93"/>
      <c r="SBM18" s="93"/>
      <c r="SBN18" s="93"/>
      <c r="SBO18" s="93"/>
      <c r="SBP18" s="93"/>
      <c r="SBQ18" s="93"/>
      <c r="SBR18" s="93"/>
      <c r="SBS18" s="93"/>
      <c r="SBT18" s="93"/>
      <c r="SBU18" s="93"/>
      <c r="SBV18" s="93"/>
      <c r="SBW18" s="93"/>
      <c r="SBX18" s="93"/>
      <c r="SBY18" s="93"/>
      <c r="SBZ18" s="93"/>
      <c r="SCA18" s="93"/>
      <c r="SCB18" s="93"/>
      <c r="SCC18" s="93"/>
      <c r="SCD18" s="93"/>
      <c r="SCE18" s="93"/>
      <c r="SCF18" s="93"/>
      <c r="SCG18" s="93"/>
      <c r="SCH18" s="93"/>
      <c r="SCI18" s="93"/>
      <c r="SCJ18" s="93"/>
      <c r="SCK18" s="93"/>
      <c r="SCL18" s="93"/>
      <c r="SCM18" s="93"/>
      <c r="SCN18" s="93"/>
      <c r="SCO18" s="93"/>
      <c r="SCP18" s="93"/>
      <c r="SCQ18" s="93"/>
      <c r="SCR18" s="93"/>
      <c r="SCS18" s="93"/>
      <c r="SCT18" s="93"/>
      <c r="SCU18" s="93"/>
      <c r="SCV18" s="93"/>
      <c r="SCW18" s="93"/>
      <c r="SCX18" s="93"/>
      <c r="SCY18" s="93"/>
      <c r="SCZ18" s="93"/>
      <c r="SDA18" s="93"/>
      <c r="SDB18" s="93"/>
      <c r="SDC18" s="93"/>
      <c r="SDD18" s="93"/>
      <c r="SDE18" s="93"/>
      <c r="SDF18" s="93"/>
      <c r="SDG18" s="93"/>
      <c r="SDH18" s="93"/>
      <c r="SDI18" s="93"/>
      <c r="SDJ18" s="93"/>
      <c r="SDK18" s="93"/>
      <c r="SDL18" s="93"/>
      <c r="SDM18" s="93"/>
      <c r="SDN18" s="93"/>
      <c r="SDO18" s="93"/>
      <c r="SDP18" s="93"/>
      <c r="SDQ18" s="93"/>
      <c r="SDR18" s="93"/>
      <c r="SDS18" s="93"/>
      <c r="SDT18" s="93"/>
      <c r="SDU18" s="93"/>
      <c r="SDV18" s="93"/>
      <c r="SDW18" s="93"/>
      <c r="SDX18" s="93"/>
      <c r="SDY18" s="93"/>
      <c r="SDZ18" s="93"/>
      <c r="SEA18" s="93"/>
      <c r="SEB18" s="93"/>
      <c r="SEC18" s="93"/>
      <c r="SED18" s="93"/>
      <c r="SEE18" s="93"/>
      <c r="SEF18" s="93"/>
      <c r="SEG18" s="93"/>
      <c r="SEH18" s="93"/>
      <c r="SEI18" s="93"/>
      <c r="SEJ18" s="93"/>
      <c r="SEK18" s="93"/>
      <c r="SEL18" s="93"/>
      <c r="SEM18" s="93"/>
      <c r="SEN18" s="93"/>
      <c r="SEO18" s="93"/>
      <c r="SEP18" s="93"/>
      <c r="SEQ18" s="93"/>
      <c r="SER18" s="93"/>
      <c r="SES18" s="93"/>
      <c r="SET18" s="93"/>
      <c r="SEU18" s="93"/>
      <c r="SEV18" s="93"/>
      <c r="SEW18" s="93"/>
      <c r="SEX18" s="93"/>
      <c r="SEY18" s="93"/>
      <c r="SEZ18" s="93"/>
      <c r="SFA18" s="93"/>
      <c r="SFB18" s="93"/>
      <c r="SFC18" s="93"/>
      <c r="SFD18" s="93"/>
      <c r="SFE18" s="93"/>
      <c r="SFF18" s="93"/>
      <c r="SFG18" s="93"/>
      <c r="SFH18" s="93"/>
      <c r="SFI18" s="93"/>
      <c r="SFJ18" s="93"/>
      <c r="SFK18" s="93"/>
      <c r="SFL18" s="93"/>
      <c r="SFM18" s="93"/>
      <c r="SFN18" s="93"/>
      <c r="SFO18" s="93"/>
      <c r="SFP18" s="93"/>
      <c r="SFQ18" s="93"/>
      <c r="SFR18" s="93"/>
      <c r="SFS18" s="93"/>
      <c r="SFT18" s="93"/>
      <c r="SFU18" s="93"/>
      <c r="SFV18" s="93"/>
      <c r="SFW18" s="93"/>
      <c r="SFX18" s="93"/>
      <c r="SFY18" s="93"/>
      <c r="SFZ18" s="93"/>
      <c r="SGA18" s="93"/>
      <c r="SGB18" s="93"/>
      <c r="SGC18" s="93"/>
      <c r="SGD18" s="93"/>
      <c r="SGE18" s="93"/>
      <c r="SGF18" s="93"/>
      <c r="SGG18" s="93"/>
      <c r="SGH18" s="93"/>
      <c r="SGI18" s="93"/>
      <c r="SGJ18" s="93"/>
      <c r="SGK18" s="93"/>
      <c r="SGL18" s="93"/>
      <c r="SGM18" s="93"/>
      <c r="SGN18" s="93"/>
      <c r="SGO18" s="93"/>
      <c r="SGP18" s="93"/>
      <c r="SGQ18" s="93"/>
      <c r="SGR18" s="93"/>
      <c r="SGS18" s="93"/>
      <c r="SGT18" s="93"/>
      <c r="SGU18" s="93"/>
      <c r="SGV18" s="93"/>
      <c r="SGW18" s="93"/>
      <c r="SGX18" s="93"/>
      <c r="SGY18" s="93"/>
      <c r="SGZ18" s="93"/>
      <c r="SHA18" s="93"/>
      <c r="SHB18" s="93"/>
      <c r="SHC18" s="93"/>
      <c r="SHD18" s="93"/>
      <c r="SHE18" s="93"/>
      <c r="SHF18" s="93"/>
      <c r="SHG18" s="93"/>
      <c r="SHH18" s="93"/>
      <c r="SHI18" s="93"/>
      <c r="SHJ18" s="93"/>
      <c r="SHK18" s="93"/>
      <c r="SHL18" s="93"/>
      <c r="SHM18" s="93"/>
      <c r="SHN18" s="93"/>
      <c r="SHO18" s="93"/>
      <c r="SHP18" s="93"/>
      <c r="SHQ18" s="93"/>
      <c r="SHR18" s="93"/>
      <c r="SHS18" s="93"/>
      <c r="SHT18" s="93"/>
      <c r="SHU18" s="93"/>
      <c r="SHV18" s="93"/>
      <c r="SHW18" s="93"/>
      <c r="SHX18" s="93"/>
      <c r="SHY18" s="93"/>
      <c r="SHZ18" s="93"/>
      <c r="SIA18" s="93"/>
      <c r="SIB18" s="93"/>
      <c r="SIC18" s="93"/>
      <c r="SID18" s="93"/>
      <c r="SIE18" s="93"/>
      <c r="SIF18" s="93"/>
      <c r="SIG18" s="93"/>
      <c r="SIH18" s="93"/>
      <c r="SII18" s="93"/>
      <c r="SIJ18" s="93"/>
      <c r="SIK18" s="93"/>
      <c r="SIL18" s="93"/>
      <c r="SIM18" s="93"/>
      <c r="SIN18" s="93"/>
      <c r="SIO18" s="93"/>
      <c r="SIP18" s="93"/>
      <c r="SIQ18" s="93"/>
      <c r="SIR18" s="93"/>
      <c r="SIS18" s="93"/>
      <c r="SIT18" s="93"/>
      <c r="SIU18" s="93"/>
      <c r="SIV18" s="93"/>
      <c r="SIW18" s="93"/>
      <c r="SIX18" s="93"/>
      <c r="SIY18" s="93"/>
      <c r="SIZ18" s="93"/>
      <c r="SJA18" s="93"/>
      <c r="SJB18" s="93"/>
      <c r="SJC18" s="93"/>
      <c r="SJD18" s="93"/>
      <c r="SJE18" s="93"/>
      <c r="SJF18" s="93"/>
      <c r="SJG18" s="93"/>
      <c r="SJH18" s="93"/>
      <c r="SJI18" s="93"/>
      <c r="SJJ18" s="93"/>
      <c r="SJK18" s="93"/>
      <c r="SJL18" s="93"/>
      <c r="SJM18" s="93"/>
      <c r="SJN18" s="93"/>
      <c r="SJO18" s="93"/>
      <c r="SJP18" s="93"/>
      <c r="SJQ18" s="93"/>
      <c r="SJR18" s="93"/>
      <c r="SJS18" s="93"/>
      <c r="SJT18" s="93"/>
      <c r="SJU18" s="93"/>
      <c r="SJV18" s="93"/>
      <c r="SJW18" s="93"/>
      <c r="SJX18" s="93"/>
      <c r="SJY18" s="93"/>
      <c r="SJZ18" s="93"/>
      <c r="SKA18" s="93"/>
      <c r="SKB18" s="93"/>
      <c r="SKC18" s="93"/>
      <c r="SKD18" s="93"/>
      <c r="SKE18" s="93"/>
      <c r="SKF18" s="93"/>
      <c r="SKG18" s="93"/>
      <c r="SKH18" s="93"/>
      <c r="SKI18" s="93"/>
      <c r="SKJ18" s="93"/>
      <c r="SKK18" s="93"/>
      <c r="SKL18" s="93"/>
      <c r="SKM18" s="93"/>
      <c r="SKN18" s="93"/>
      <c r="SKO18" s="93"/>
      <c r="SKP18" s="93"/>
      <c r="SKQ18" s="93"/>
      <c r="SKR18" s="93"/>
      <c r="SKS18" s="93"/>
      <c r="SKT18" s="93"/>
      <c r="SKU18" s="93"/>
      <c r="SKV18" s="93"/>
      <c r="SKW18" s="93"/>
      <c r="SKX18" s="93"/>
      <c r="SKY18" s="93"/>
      <c r="SKZ18" s="93"/>
      <c r="SLA18" s="93"/>
      <c r="SLB18" s="93"/>
      <c r="SLC18" s="93"/>
      <c r="SLD18" s="93"/>
      <c r="SLE18" s="93"/>
      <c r="SLF18" s="93"/>
      <c r="SLG18" s="93"/>
      <c r="SLH18" s="93"/>
      <c r="SLI18" s="93"/>
      <c r="SLJ18" s="93"/>
      <c r="SLK18" s="93"/>
      <c r="SLL18" s="93"/>
      <c r="SLM18" s="93"/>
      <c r="SLN18" s="93"/>
      <c r="SLO18" s="93"/>
      <c r="SLP18" s="93"/>
      <c r="SLQ18" s="93"/>
      <c r="SLR18" s="93"/>
      <c r="SLS18" s="93"/>
      <c r="SLT18" s="93"/>
      <c r="SLU18" s="93"/>
      <c r="SLV18" s="93"/>
      <c r="SLW18" s="93"/>
      <c r="SLX18" s="93"/>
      <c r="SLY18" s="93"/>
      <c r="SLZ18" s="93"/>
      <c r="SMA18" s="93"/>
      <c r="SMB18" s="93"/>
      <c r="SMC18" s="93"/>
      <c r="SMD18" s="93"/>
      <c r="SME18" s="93"/>
      <c r="SMF18" s="93"/>
      <c r="SMG18" s="93"/>
      <c r="SMH18" s="93"/>
      <c r="SMI18" s="93"/>
      <c r="SMJ18" s="93"/>
      <c r="SMK18" s="93"/>
      <c r="SML18" s="93"/>
      <c r="SMM18" s="93"/>
      <c r="SMN18" s="93"/>
      <c r="SMO18" s="93"/>
      <c r="SMP18" s="93"/>
      <c r="SMQ18" s="93"/>
      <c r="SMR18" s="93"/>
      <c r="SMS18" s="93"/>
      <c r="SMT18" s="93"/>
      <c r="SMU18" s="93"/>
      <c r="SMV18" s="93"/>
      <c r="SMW18" s="93"/>
      <c r="SMX18" s="93"/>
      <c r="SMY18" s="93"/>
      <c r="SMZ18" s="93"/>
      <c r="SNA18" s="93"/>
      <c r="SNB18" s="93"/>
      <c r="SNC18" s="93"/>
      <c r="SND18" s="93"/>
      <c r="SNE18" s="93"/>
      <c r="SNF18" s="93"/>
      <c r="SNG18" s="93"/>
      <c r="SNH18" s="93"/>
      <c r="SNI18" s="93"/>
      <c r="SNJ18" s="93"/>
      <c r="SNK18" s="93"/>
      <c r="SNL18" s="93"/>
      <c r="SNM18" s="93"/>
      <c r="SNN18" s="93"/>
      <c r="SNO18" s="93"/>
      <c r="SNP18" s="93"/>
      <c r="SNQ18" s="93"/>
      <c r="SNR18" s="93"/>
      <c r="SNS18" s="93"/>
      <c r="SNT18" s="93"/>
      <c r="SNU18" s="93"/>
      <c r="SNV18" s="93"/>
      <c r="SNW18" s="93"/>
      <c r="SNX18" s="93"/>
      <c r="SNY18" s="93"/>
      <c r="SNZ18" s="93"/>
      <c r="SOA18" s="93"/>
      <c r="SOB18" s="93"/>
      <c r="SOC18" s="93"/>
      <c r="SOD18" s="93"/>
      <c r="SOE18" s="93"/>
      <c r="SOF18" s="93"/>
      <c r="SOG18" s="93"/>
      <c r="SOH18" s="93"/>
      <c r="SOI18" s="93"/>
      <c r="SOJ18" s="93"/>
      <c r="SOK18" s="93"/>
      <c r="SOL18" s="93"/>
      <c r="SOM18" s="93"/>
      <c r="SON18" s="93"/>
      <c r="SOO18" s="93"/>
      <c r="SOP18" s="93"/>
      <c r="SOQ18" s="93"/>
      <c r="SOR18" s="93"/>
      <c r="SOS18" s="93"/>
      <c r="SOT18" s="93"/>
      <c r="SOU18" s="93"/>
      <c r="SOV18" s="93"/>
      <c r="SOW18" s="93"/>
      <c r="SOX18" s="93"/>
      <c r="SOY18" s="93"/>
      <c r="SOZ18" s="93"/>
      <c r="SPA18" s="93"/>
      <c r="SPB18" s="93"/>
      <c r="SPC18" s="93"/>
      <c r="SPD18" s="93"/>
      <c r="SPE18" s="93"/>
      <c r="SPF18" s="93"/>
      <c r="SPG18" s="93"/>
      <c r="SPH18" s="93"/>
      <c r="SPI18" s="93"/>
      <c r="SPJ18" s="93"/>
      <c r="SPK18" s="93"/>
      <c r="SPL18" s="93"/>
      <c r="SPM18" s="93"/>
      <c r="SPN18" s="93"/>
      <c r="SPO18" s="93"/>
      <c r="SPP18" s="93"/>
      <c r="SPQ18" s="93"/>
      <c r="SPR18" s="93"/>
      <c r="SPS18" s="93"/>
      <c r="SPT18" s="93"/>
      <c r="SPU18" s="93"/>
      <c r="SPV18" s="93"/>
      <c r="SPW18" s="93"/>
      <c r="SPX18" s="93"/>
      <c r="SPY18" s="93"/>
      <c r="SPZ18" s="93"/>
      <c r="SQA18" s="93"/>
      <c r="SQB18" s="93"/>
      <c r="SQC18" s="93"/>
      <c r="SQD18" s="93"/>
      <c r="SQE18" s="93"/>
      <c r="SQF18" s="93"/>
      <c r="SQG18" s="93"/>
      <c r="SQH18" s="93"/>
      <c r="SQI18" s="93"/>
      <c r="SQJ18" s="93"/>
      <c r="SQK18" s="93"/>
      <c r="SQL18" s="93"/>
      <c r="SQM18" s="93"/>
      <c r="SQN18" s="93"/>
      <c r="SQO18" s="93"/>
      <c r="SQP18" s="93"/>
      <c r="SQQ18" s="93"/>
      <c r="SQR18" s="93"/>
      <c r="SQS18" s="93"/>
      <c r="SQT18" s="93"/>
      <c r="SQU18" s="93"/>
      <c r="SQV18" s="93"/>
      <c r="SQW18" s="93"/>
      <c r="SQX18" s="93"/>
      <c r="SQY18" s="93"/>
      <c r="SQZ18" s="93"/>
      <c r="SRA18" s="93"/>
      <c r="SRB18" s="93"/>
      <c r="SRC18" s="93"/>
      <c r="SRD18" s="93"/>
      <c r="SRE18" s="93"/>
      <c r="SRF18" s="93"/>
      <c r="SRG18" s="93"/>
      <c r="SRH18" s="93"/>
      <c r="SRI18" s="93"/>
      <c r="SRJ18" s="93"/>
      <c r="SRK18" s="93"/>
      <c r="SRL18" s="93"/>
      <c r="SRM18" s="93"/>
      <c r="SRN18" s="93"/>
      <c r="SRO18" s="93"/>
      <c r="SRP18" s="93"/>
      <c r="SRQ18" s="93"/>
      <c r="SRR18" s="93"/>
      <c r="SRS18" s="93"/>
      <c r="SRT18" s="93"/>
      <c r="SRU18" s="93"/>
      <c r="SRV18" s="93"/>
      <c r="SRW18" s="93"/>
      <c r="SRX18" s="93"/>
      <c r="SRY18" s="93"/>
      <c r="SRZ18" s="93"/>
      <c r="SSA18" s="93"/>
      <c r="SSB18" s="93"/>
      <c r="SSC18" s="93"/>
      <c r="SSD18" s="93"/>
      <c r="SSE18" s="93"/>
      <c r="SSF18" s="93"/>
      <c r="SSG18" s="93"/>
      <c r="SSH18" s="93"/>
      <c r="SSI18" s="93"/>
      <c r="SSJ18" s="93"/>
      <c r="SSK18" s="93"/>
      <c r="SSL18" s="93"/>
      <c r="SSM18" s="93"/>
      <c r="SSN18" s="93"/>
      <c r="SSO18" s="93"/>
      <c r="SSP18" s="93"/>
      <c r="SSQ18" s="93"/>
      <c r="SSR18" s="93"/>
      <c r="SSS18" s="93"/>
      <c r="SST18" s="93"/>
      <c r="SSU18" s="93"/>
      <c r="SSV18" s="93"/>
      <c r="SSW18" s="93"/>
      <c r="SSX18" s="93"/>
      <c r="SSY18" s="93"/>
      <c r="SSZ18" s="93"/>
      <c r="STA18" s="93"/>
      <c r="STB18" s="93"/>
      <c r="STC18" s="93"/>
      <c r="STD18" s="93"/>
      <c r="STE18" s="93"/>
      <c r="STF18" s="93"/>
      <c r="STG18" s="93"/>
      <c r="STH18" s="93"/>
      <c r="STI18" s="93"/>
      <c r="STJ18" s="93"/>
      <c r="STK18" s="93"/>
      <c r="STL18" s="93"/>
      <c r="STM18" s="93"/>
      <c r="STN18" s="93"/>
      <c r="STO18" s="93"/>
      <c r="STP18" s="93"/>
      <c r="STQ18" s="93"/>
      <c r="STR18" s="93"/>
      <c r="STS18" s="93"/>
      <c r="STT18" s="93"/>
      <c r="STU18" s="93"/>
      <c r="STV18" s="93"/>
      <c r="STW18" s="93"/>
      <c r="STX18" s="93"/>
      <c r="STY18" s="93"/>
      <c r="STZ18" s="93"/>
      <c r="SUA18" s="93"/>
      <c r="SUB18" s="93"/>
      <c r="SUC18" s="93"/>
      <c r="SUD18" s="93"/>
      <c r="SUE18" s="93"/>
      <c r="SUF18" s="93"/>
      <c r="SUG18" s="93"/>
      <c r="SUH18" s="93"/>
      <c r="SUI18" s="93"/>
      <c r="SUJ18" s="93"/>
      <c r="SUK18" s="93"/>
      <c r="SUL18" s="93"/>
      <c r="SUM18" s="93"/>
      <c r="SUN18" s="93"/>
      <c r="SUO18" s="93"/>
      <c r="SUP18" s="93"/>
      <c r="SUQ18" s="93"/>
      <c r="SUR18" s="93"/>
      <c r="SUS18" s="93"/>
      <c r="SUT18" s="93"/>
      <c r="SUU18" s="93"/>
      <c r="SUV18" s="93"/>
      <c r="SUW18" s="93"/>
      <c r="SUX18" s="93"/>
      <c r="SUY18" s="93"/>
      <c r="SUZ18" s="93"/>
      <c r="SVA18" s="93"/>
      <c r="SVB18" s="93"/>
      <c r="SVC18" s="93"/>
      <c r="SVD18" s="93"/>
      <c r="SVE18" s="93"/>
      <c r="SVF18" s="93"/>
      <c r="SVG18" s="93"/>
      <c r="SVH18" s="93"/>
      <c r="SVI18" s="93"/>
      <c r="SVJ18" s="93"/>
      <c r="SVK18" s="93"/>
      <c r="SVL18" s="93"/>
      <c r="SVM18" s="93"/>
      <c r="SVN18" s="93"/>
      <c r="SVO18" s="93"/>
      <c r="SVP18" s="93"/>
      <c r="SVQ18" s="93"/>
      <c r="SVR18" s="93"/>
      <c r="SVS18" s="93"/>
      <c r="SVT18" s="93"/>
      <c r="SVU18" s="93"/>
      <c r="SVV18" s="93"/>
      <c r="SVW18" s="93"/>
      <c r="SVX18" s="93"/>
      <c r="SVY18" s="93"/>
      <c r="SVZ18" s="93"/>
      <c r="SWA18" s="93"/>
      <c r="SWB18" s="93"/>
      <c r="SWC18" s="93"/>
      <c r="SWD18" s="93"/>
      <c r="SWE18" s="93"/>
      <c r="SWF18" s="93"/>
      <c r="SWG18" s="93"/>
      <c r="SWH18" s="93"/>
      <c r="SWI18" s="93"/>
      <c r="SWJ18" s="93"/>
      <c r="SWK18" s="93"/>
      <c r="SWL18" s="93"/>
      <c r="SWM18" s="93"/>
      <c r="SWN18" s="93"/>
      <c r="SWO18" s="93"/>
      <c r="SWP18" s="93"/>
      <c r="SWQ18" s="93"/>
      <c r="SWR18" s="93"/>
      <c r="SWS18" s="93"/>
      <c r="SWT18" s="93"/>
      <c r="SWU18" s="93"/>
      <c r="SWV18" s="93"/>
      <c r="SWW18" s="93"/>
      <c r="SWX18" s="93"/>
      <c r="SWY18" s="93"/>
      <c r="SWZ18" s="93"/>
      <c r="SXA18" s="93"/>
      <c r="SXB18" s="93"/>
      <c r="SXC18" s="93"/>
      <c r="SXD18" s="93"/>
      <c r="SXE18" s="93"/>
      <c r="SXF18" s="93"/>
      <c r="SXG18" s="93"/>
      <c r="SXH18" s="93"/>
      <c r="SXI18" s="93"/>
      <c r="SXJ18" s="93"/>
      <c r="SXK18" s="93"/>
      <c r="SXL18" s="93"/>
      <c r="SXM18" s="93"/>
      <c r="SXN18" s="93"/>
      <c r="SXO18" s="93"/>
      <c r="SXP18" s="93"/>
      <c r="SXQ18" s="93"/>
      <c r="SXR18" s="93"/>
      <c r="SXS18" s="93"/>
      <c r="SXT18" s="93"/>
      <c r="SXU18" s="93"/>
      <c r="SXV18" s="93"/>
      <c r="SXW18" s="93"/>
      <c r="SXX18" s="93"/>
      <c r="SXY18" s="93"/>
      <c r="SXZ18" s="93"/>
      <c r="SYA18" s="93"/>
      <c r="SYB18" s="93"/>
      <c r="SYC18" s="93"/>
      <c r="SYD18" s="93"/>
      <c r="SYE18" s="93"/>
      <c r="SYF18" s="93"/>
      <c r="SYG18" s="93"/>
      <c r="SYH18" s="93"/>
      <c r="SYI18" s="93"/>
      <c r="SYJ18" s="93"/>
      <c r="SYK18" s="93"/>
      <c r="SYL18" s="93"/>
      <c r="SYM18" s="93"/>
      <c r="SYN18" s="93"/>
      <c r="SYO18" s="93"/>
      <c r="SYP18" s="93"/>
      <c r="SYQ18" s="93"/>
      <c r="SYR18" s="93"/>
      <c r="SYS18" s="93"/>
      <c r="SYT18" s="93"/>
      <c r="SYU18" s="93"/>
      <c r="SYV18" s="93"/>
      <c r="SYW18" s="93"/>
      <c r="SYX18" s="93"/>
      <c r="SYY18" s="93"/>
      <c r="SYZ18" s="93"/>
      <c r="SZA18" s="93"/>
      <c r="SZB18" s="93"/>
      <c r="SZC18" s="93"/>
      <c r="SZD18" s="93"/>
      <c r="SZE18" s="93"/>
      <c r="SZF18" s="93"/>
      <c r="SZG18" s="93"/>
      <c r="SZH18" s="93"/>
      <c r="SZI18" s="93"/>
      <c r="SZJ18" s="93"/>
      <c r="SZK18" s="93"/>
      <c r="SZL18" s="93"/>
      <c r="SZM18" s="93"/>
      <c r="SZN18" s="93"/>
      <c r="SZO18" s="93"/>
      <c r="SZP18" s="93"/>
      <c r="SZQ18" s="93"/>
      <c r="SZR18" s="93"/>
      <c r="SZS18" s="93"/>
      <c r="SZT18" s="93"/>
      <c r="SZU18" s="93"/>
      <c r="SZV18" s="93"/>
      <c r="SZW18" s="93"/>
      <c r="SZX18" s="93"/>
      <c r="SZY18" s="93"/>
      <c r="SZZ18" s="93"/>
      <c r="TAA18" s="93"/>
      <c r="TAB18" s="93"/>
      <c r="TAC18" s="93"/>
      <c r="TAD18" s="93"/>
      <c r="TAE18" s="93"/>
      <c r="TAF18" s="93"/>
      <c r="TAG18" s="93"/>
      <c r="TAH18" s="93"/>
      <c r="TAI18" s="93"/>
      <c r="TAJ18" s="93"/>
      <c r="TAK18" s="93"/>
      <c r="TAL18" s="93"/>
      <c r="TAM18" s="93"/>
      <c r="TAN18" s="93"/>
      <c r="TAO18" s="93"/>
      <c r="TAP18" s="93"/>
      <c r="TAQ18" s="93"/>
      <c r="TAR18" s="93"/>
      <c r="TAS18" s="93"/>
      <c r="TAT18" s="93"/>
      <c r="TAU18" s="93"/>
      <c r="TAV18" s="93"/>
      <c r="TAW18" s="93"/>
      <c r="TAX18" s="93"/>
      <c r="TAY18" s="93"/>
      <c r="TAZ18" s="93"/>
      <c r="TBA18" s="93"/>
      <c r="TBB18" s="93"/>
      <c r="TBC18" s="93"/>
      <c r="TBD18" s="93"/>
      <c r="TBE18" s="93"/>
      <c r="TBF18" s="93"/>
      <c r="TBG18" s="93"/>
      <c r="TBH18" s="93"/>
      <c r="TBI18" s="93"/>
      <c r="TBJ18" s="93"/>
      <c r="TBK18" s="93"/>
      <c r="TBL18" s="93"/>
      <c r="TBM18" s="93"/>
      <c r="TBN18" s="93"/>
      <c r="TBO18" s="93"/>
      <c r="TBP18" s="93"/>
      <c r="TBQ18" s="93"/>
      <c r="TBR18" s="93"/>
      <c r="TBS18" s="93"/>
      <c r="TBT18" s="93"/>
      <c r="TBU18" s="93"/>
      <c r="TBV18" s="93"/>
      <c r="TBW18" s="93"/>
      <c r="TBX18" s="93"/>
      <c r="TBY18" s="93"/>
      <c r="TBZ18" s="93"/>
      <c r="TCA18" s="93"/>
      <c r="TCB18" s="93"/>
      <c r="TCC18" s="93"/>
      <c r="TCD18" s="93"/>
      <c r="TCE18" s="93"/>
      <c r="TCF18" s="93"/>
      <c r="TCG18" s="93"/>
      <c r="TCH18" s="93"/>
      <c r="TCI18" s="93"/>
      <c r="TCJ18" s="93"/>
      <c r="TCK18" s="93"/>
      <c r="TCL18" s="93"/>
      <c r="TCM18" s="93"/>
      <c r="TCN18" s="93"/>
      <c r="TCO18" s="93"/>
      <c r="TCP18" s="93"/>
      <c r="TCQ18" s="93"/>
      <c r="TCR18" s="93"/>
      <c r="TCS18" s="93"/>
      <c r="TCT18" s="93"/>
      <c r="TCU18" s="93"/>
      <c r="TCV18" s="93"/>
      <c r="TCW18" s="93"/>
      <c r="TCX18" s="93"/>
      <c r="TCY18" s="93"/>
      <c r="TCZ18" s="93"/>
      <c r="TDA18" s="93"/>
      <c r="TDB18" s="93"/>
      <c r="TDC18" s="93"/>
      <c r="TDD18" s="93"/>
      <c r="TDE18" s="93"/>
      <c r="TDF18" s="93"/>
      <c r="TDG18" s="93"/>
      <c r="TDH18" s="93"/>
      <c r="TDI18" s="93"/>
      <c r="TDJ18" s="93"/>
      <c r="TDK18" s="93"/>
      <c r="TDL18" s="93"/>
      <c r="TDM18" s="93"/>
      <c r="TDN18" s="93"/>
      <c r="TDO18" s="93"/>
      <c r="TDP18" s="93"/>
      <c r="TDQ18" s="93"/>
      <c r="TDR18" s="93"/>
      <c r="TDS18" s="93"/>
      <c r="TDT18" s="93"/>
      <c r="TDU18" s="93"/>
      <c r="TDV18" s="93"/>
      <c r="TDW18" s="93"/>
      <c r="TDX18" s="93"/>
      <c r="TDY18" s="93"/>
      <c r="TDZ18" s="93"/>
      <c r="TEA18" s="93"/>
      <c r="TEB18" s="93"/>
      <c r="TEC18" s="93"/>
      <c r="TED18" s="93"/>
      <c r="TEE18" s="93"/>
      <c r="TEF18" s="93"/>
      <c r="TEG18" s="93"/>
      <c r="TEH18" s="93"/>
      <c r="TEI18" s="93"/>
      <c r="TEJ18" s="93"/>
      <c r="TEK18" s="93"/>
      <c r="TEL18" s="93"/>
      <c r="TEM18" s="93"/>
      <c r="TEN18" s="93"/>
      <c r="TEO18" s="93"/>
      <c r="TEP18" s="93"/>
      <c r="TEQ18" s="93"/>
      <c r="TER18" s="93"/>
      <c r="TES18" s="93"/>
      <c r="TET18" s="93"/>
      <c r="TEU18" s="93"/>
      <c r="TEV18" s="93"/>
      <c r="TEW18" s="93"/>
      <c r="TEX18" s="93"/>
      <c r="TEY18" s="93"/>
      <c r="TEZ18" s="93"/>
      <c r="TFA18" s="93"/>
      <c r="TFB18" s="93"/>
      <c r="TFC18" s="93"/>
      <c r="TFD18" s="93"/>
      <c r="TFE18" s="93"/>
      <c r="TFF18" s="93"/>
      <c r="TFG18" s="93"/>
      <c r="TFH18" s="93"/>
      <c r="TFI18" s="93"/>
      <c r="TFJ18" s="93"/>
      <c r="TFK18" s="93"/>
      <c r="TFL18" s="93"/>
      <c r="TFM18" s="93"/>
      <c r="TFN18" s="93"/>
      <c r="TFO18" s="93"/>
      <c r="TFP18" s="93"/>
      <c r="TFQ18" s="93"/>
      <c r="TFR18" s="93"/>
      <c r="TFS18" s="93"/>
      <c r="TFT18" s="93"/>
      <c r="TFU18" s="93"/>
      <c r="TFV18" s="93"/>
      <c r="TFW18" s="93"/>
      <c r="TFX18" s="93"/>
      <c r="TFY18" s="93"/>
      <c r="TFZ18" s="93"/>
      <c r="TGA18" s="93"/>
      <c r="TGB18" s="93"/>
      <c r="TGC18" s="93"/>
      <c r="TGD18" s="93"/>
      <c r="TGE18" s="93"/>
      <c r="TGF18" s="93"/>
      <c r="TGG18" s="93"/>
      <c r="TGH18" s="93"/>
      <c r="TGI18" s="93"/>
      <c r="TGJ18" s="93"/>
      <c r="TGK18" s="93"/>
      <c r="TGL18" s="93"/>
      <c r="TGM18" s="93"/>
      <c r="TGN18" s="93"/>
      <c r="TGO18" s="93"/>
      <c r="TGP18" s="93"/>
      <c r="TGQ18" s="93"/>
      <c r="TGR18" s="93"/>
      <c r="TGS18" s="93"/>
      <c r="TGT18" s="93"/>
      <c r="TGU18" s="93"/>
      <c r="TGV18" s="93"/>
      <c r="TGW18" s="93"/>
      <c r="TGX18" s="93"/>
      <c r="TGY18" s="93"/>
      <c r="TGZ18" s="93"/>
      <c r="THA18" s="93"/>
      <c r="THB18" s="93"/>
      <c r="THC18" s="93"/>
      <c r="THD18" s="93"/>
      <c r="THE18" s="93"/>
      <c r="THF18" s="93"/>
      <c r="THG18" s="93"/>
      <c r="THH18" s="93"/>
      <c r="THI18" s="93"/>
      <c r="THJ18" s="93"/>
      <c r="THK18" s="93"/>
      <c r="THL18" s="93"/>
      <c r="THM18" s="93"/>
      <c r="THN18" s="93"/>
      <c r="THO18" s="93"/>
      <c r="THP18" s="93"/>
      <c r="THQ18" s="93"/>
      <c r="THR18" s="93"/>
      <c r="THS18" s="93"/>
      <c r="THT18" s="93"/>
      <c r="THU18" s="93"/>
      <c r="THV18" s="93"/>
      <c r="THW18" s="93"/>
      <c r="THX18" s="93"/>
      <c r="THY18" s="93"/>
      <c r="THZ18" s="93"/>
      <c r="TIA18" s="93"/>
      <c r="TIB18" s="93"/>
      <c r="TIC18" s="93"/>
      <c r="TID18" s="93"/>
      <c r="TIE18" s="93"/>
      <c r="TIF18" s="93"/>
      <c r="TIG18" s="93"/>
      <c r="TIH18" s="93"/>
      <c r="TII18" s="93"/>
      <c r="TIJ18" s="93"/>
      <c r="TIK18" s="93"/>
      <c r="TIL18" s="93"/>
      <c r="TIM18" s="93"/>
      <c r="TIN18" s="93"/>
      <c r="TIO18" s="93"/>
      <c r="TIP18" s="93"/>
      <c r="TIQ18" s="93"/>
      <c r="TIR18" s="93"/>
      <c r="TIS18" s="93"/>
      <c r="TIT18" s="93"/>
      <c r="TIU18" s="93"/>
      <c r="TIV18" s="93"/>
      <c r="TIW18" s="93"/>
      <c r="TIX18" s="93"/>
      <c r="TIY18" s="93"/>
      <c r="TIZ18" s="93"/>
      <c r="TJA18" s="93"/>
      <c r="TJB18" s="93"/>
      <c r="TJC18" s="93"/>
      <c r="TJD18" s="93"/>
      <c r="TJE18" s="93"/>
      <c r="TJF18" s="93"/>
      <c r="TJG18" s="93"/>
      <c r="TJH18" s="93"/>
      <c r="TJI18" s="93"/>
      <c r="TJJ18" s="93"/>
      <c r="TJK18" s="93"/>
      <c r="TJL18" s="93"/>
      <c r="TJM18" s="93"/>
      <c r="TJN18" s="93"/>
      <c r="TJO18" s="93"/>
      <c r="TJP18" s="93"/>
      <c r="TJQ18" s="93"/>
      <c r="TJR18" s="93"/>
      <c r="TJS18" s="93"/>
      <c r="TJT18" s="93"/>
      <c r="TJU18" s="93"/>
      <c r="TJV18" s="93"/>
      <c r="TJW18" s="93"/>
      <c r="TJX18" s="93"/>
      <c r="TJY18" s="93"/>
      <c r="TJZ18" s="93"/>
      <c r="TKA18" s="93"/>
      <c r="TKB18" s="93"/>
      <c r="TKC18" s="93"/>
      <c r="TKD18" s="93"/>
      <c r="TKE18" s="93"/>
      <c r="TKF18" s="93"/>
      <c r="TKG18" s="93"/>
      <c r="TKH18" s="93"/>
      <c r="TKI18" s="93"/>
      <c r="TKJ18" s="93"/>
      <c r="TKK18" s="93"/>
      <c r="TKL18" s="93"/>
      <c r="TKM18" s="93"/>
      <c r="TKN18" s="93"/>
      <c r="TKO18" s="93"/>
      <c r="TKP18" s="93"/>
      <c r="TKQ18" s="93"/>
      <c r="TKR18" s="93"/>
      <c r="TKS18" s="93"/>
      <c r="TKT18" s="93"/>
      <c r="TKU18" s="93"/>
      <c r="TKV18" s="93"/>
      <c r="TKW18" s="93"/>
      <c r="TKX18" s="93"/>
      <c r="TKY18" s="93"/>
      <c r="TKZ18" s="93"/>
      <c r="TLA18" s="93"/>
      <c r="TLB18" s="93"/>
      <c r="TLC18" s="93"/>
      <c r="TLD18" s="93"/>
      <c r="TLE18" s="93"/>
      <c r="TLF18" s="93"/>
      <c r="TLG18" s="93"/>
      <c r="TLH18" s="93"/>
      <c r="TLI18" s="93"/>
      <c r="TLJ18" s="93"/>
      <c r="TLK18" s="93"/>
      <c r="TLL18" s="93"/>
      <c r="TLM18" s="93"/>
      <c r="TLN18" s="93"/>
      <c r="TLO18" s="93"/>
      <c r="TLP18" s="93"/>
      <c r="TLQ18" s="93"/>
      <c r="TLR18" s="93"/>
      <c r="TLS18" s="93"/>
      <c r="TLT18" s="93"/>
      <c r="TLU18" s="93"/>
      <c r="TLV18" s="93"/>
      <c r="TLW18" s="93"/>
      <c r="TLX18" s="93"/>
      <c r="TLY18" s="93"/>
      <c r="TLZ18" s="93"/>
      <c r="TMA18" s="93"/>
      <c r="TMB18" s="93"/>
      <c r="TMC18" s="93"/>
      <c r="TMD18" s="93"/>
      <c r="TME18" s="93"/>
      <c r="TMF18" s="93"/>
      <c r="TMG18" s="93"/>
      <c r="TMH18" s="93"/>
      <c r="TMI18" s="93"/>
      <c r="TMJ18" s="93"/>
      <c r="TMK18" s="93"/>
      <c r="TML18" s="93"/>
      <c r="TMM18" s="93"/>
      <c r="TMN18" s="93"/>
      <c r="TMO18" s="93"/>
      <c r="TMP18" s="93"/>
      <c r="TMQ18" s="93"/>
      <c r="TMR18" s="93"/>
      <c r="TMS18" s="93"/>
      <c r="TMT18" s="93"/>
      <c r="TMU18" s="93"/>
      <c r="TMV18" s="93"/>
      <c r="TMW18" s="93"/>
      <c r="TMX18" s="93"/>
      <c r="TMY18" s="93"/>
      <c r="TMZ18" s="93"/>
      <c r="TNA18" s="93"/>
      <c r="TNB18" s="93"/>
      <c r="TNC18" s="93"/>
      <c r="TND18" s="93"/>
      <c r="TNE18" s="93"/>
      <c r="TNF18" s="93"/>
      <c r="TNG18" s="93"/>
      <c r="TNH18" s="93"/>
      <c r="TNI18" s="93"/>
      <c r="TNJ18" s="93"/>
      <c r="TNK18" s="93"/>
      <c r="TNL18" s="93"/>
      <c r="TNM18" s="93"/>
      <c r="TNN18" s="93"/>
      <c r="TNO18" s="93"/>
      <c r="TNP18" s="93"/>
      <c r="TNQ18" s="93"/>
      <c r="TNR18" s="93"/>
      <c r="TNS18" s="93"/>
      <c r="TNT18" s="93"/>
      <c r="TNU18" s="93"/>
      <c r="TNV18" s="93"/>
      <c r="TNW18" s="93"/>
      <c r="TNX18" s="93"/>
      <c r="TNY18" s="93"/>
      <c r="TNZ18" s="93"/>
      <c r="TOA18" s="93"/>
      <c r="TOB18" s="93"/>
      <c r="TOC18" s="93"/>
      <c r="TOD18" s="93"/>
      <c r="TOE18" s="93"/>
      <c r="TOF18" s="93"/>
      <c r="TOG18" s="93"/>
      <c r="TOH18" s="93"/>
      <c r="TOI18" s="93"/>
      <c r="TOJ18" s="93"/>
      <c r="TOK18" s="93"/>
      <c r="TOL18" s="93"/>
      <c r="TOM18" s="93"/>
      <c r="TON18" s="93"/>
      <c r="TOO18" s="93"/>
      <c r="TOP18" s="93"/>
      <c r="TOQ18" s="93"/>
      <c r="TOR18" s="93"/>
      <c r="TOS18" s="93"/>
      <c r="TOT18" s="93"/>
      <c r="TOU18" s="93"/>
      <c r="TOV18" s="93"/>
      <c r="TOW18" s="93"/>
      <c r="TOX18" s="93"/>
      <c r="TOY18" s="93"/>
      <c r="TOZ18" s="93"/>
      <c r="TPA18" s="93"/>
      <c r="TPB18" s="93"/>
      <c r="TPC18" s="93"/>
      <c r="TPD18" s="93"/>
      <c r="TPE18" s="93"/>
      <c r="TPF18" s="93"/>
      <c r="TPG18" s="93"/>
      <c r="TPH18" s="93"/>
      <c r="TPI18" s="93"/>
      <c r="TPJ18" s="93"/>
      <c r="TPK18" s="93"/>
      <c r="TPL18" s="93"/>
      <c r="TPM18" s="93"/>
      <c r="TPN18" s="93"/>
      <c r="TPO18" s="93"/>
      <c r="TPP18" s="93"/>
      <c r="TPQ18" s="93"/>
      <c r="TPR18" s="93"/>
      <c r="TPS18" s="93"/>
      <c r="TPT18" s="93"/>
      <c r="TPU18" s="93"/>
      <c r="TPV18" s="93"/>
      <c r="TPW18" s="93"/>
      <c r="TPX18" s="93"/>
      <c r="TPY18" s="93"/>
      <c r="TPZ18" s="93"/>
      <c r="TQA18" s="93"/>
      <c r="TQB18" s="93"/>
      <c r="TQC18" s="93"/>
      <c r="TQD18" s="93"/>
      <c r="TQE18" s="93"/>
      <c r="TQF18" s="93"/>
      <c r="TQG18" s="93"/>
      <c r="TQH18" s="93"/>
      <c r="TQI18" s="93"/>
      <c r="TQJ18" s="93"/>
      <c r="TQK18" s="93"/>
      <c r="TQL18" s="93"/>
      <c r="TQM18" s="93"/>
      <c r="TQN18" s="93"/>
      <c r="TQO18" s="93"/>
      <c r="TQP18" s="93"/>
      <c r="TQQ18" s="93"/>
      <c r="TQR18" s="93"/>
      <c r="TQS18" s="93"/>
      <c r="TQT18" s="93"/>
      <c r="TQU18" s="93"/>
      <c r="TQV18" s="93"/>
      <c r="TQW18" s="93"/>
      <c r="TQX18" s="93"/>
      <c r="TQY18" s="93"/>
      <c r="TQZ18" s="93"/>
      <c r="TRA18" s="93"/>
      <c r="TRB18" s="93"/>
      <c r="TRC18" s="93"/>
      <c r="TRD18" s="93"/>
      <c r="TRE18" s="93"/>
      <c r="TRF18" s="93"/>
      <c r="TRG18" s="93"/>
      <c r="TRH18" s="93"/>
      <c r="TRI18" s="93"/>
      <c r="TRJ18" s="93"/>
      <c r="TRK18" s="93"/>
      <c r="TRL18" s="93"/>
      <c r="TRM18" s="93"/>
      <c r="TRN18" s="93"/>
      <c r="TRO18" s="93"/>
      <c r="TRP18" s="93"/>
      <c r="TRQ18" s="93"/>
      <c r="TRR18" s="93"/>
      <c r="TRS18" s="93"/>
      <c r="TRT18" s="93"/>
      <c r="TRU18" s="93"/>
      <c r="TRV18" s="93"/>
      <c r="TRW18" s="93"/>
      <c r="TRX18" s="93"/>
      <c r="TRY18" s="93"/>
      <c r="TRZ18" s="93"/>
      <c r="TSA18" s="93"/>
      <c r="TSB18" s="93"/>
      <c r="TSC18" s="93"/>
      <c r="TSD18" s="93"/>
      <c r="TSE18" s="93"/>
      <c r="TSF18" s="93"/>
      <c r="TSG18" s="93"/>
      <c r="TSH18" s="93"/>
      <c r="TSI18" s="93"/>
      <c r="TSJ18" s="93"/>
      <c r="TSK18" s="93"/>
      <c r="TSL18" s="93"/>
      <c r="TSM18" s="93"/>
      <c r="TSN18" s="93"/>
      <c r="TSO18" s="93"/>
      <c r="TSP18" s="93"/>
      <c r="TSQ18" s="93"/>
      <c r="TSR18" s="93"/>
      <c r="TSS18" s="93"/>
      <c r="TST18" s="93"/>
      <c r="TSU18" s="93"/>
      <c r="TSV18" s="93"/>
      <c r="TSW18" s="93"/>
      <c r="TSX18" s="93"/>
      <c r="TSY18" s="93"/>
      <c r="TSZ18" s="93"/>
      <c r="TTA18" s="93"/>
      <c r="TTB18" s="93"/>
      <c r="TTC18" s="93"/>
      <c r="TTD18" s="93"/>
      <c r="TTE18" s="93"/>
      <c r="TTF18" s="93"/>
      <c r="TTG18" s="93"/>
      <c r="TTH18" s="93"/>
      <c r="TTI18" s="93"/>
      <c r="TTJ18" s="93"/>
      <c r="TTK18" s="93"/>
      <c r="TTL18" s="93"/>
      <c r="TTM18" s="93"/>
      <c r="TTN18" s="93"/>
      <c r="TTO18" s="93"/>
      <c r="TTP18" s="93"/>
      <c r="TTQ18" s="93"/>
      <c r="TTR18" s="93"/>
      <c r="TTS18" s="93"/>
      <c r="TTT18" s="93"/>
      <c r="TTU18" s="93"/>
      <c r="TTV18" s="93"/>
      <c r="TTW18" s="93"/>
      <c r="TTX18" s="93"/>
      <c r="TTY18" s="93"/>
      <c r="TTZ18" s="93"/>
      <c r="TUA18" s="93"/>
      <c r="TUB18" s="93"/>
      <c r="TUC18" s="93"/>
      <c r="TUD18" s="93"/>
      <c r="TUE18" s="93"/>
      <c r="TUF18" s="93"/>
      <c r="TUG18" s="93"/>
      <c r="TUH18" s="93"/>
      <c r="TUI18" s="93"/>
      <c r="TUJ18" s="93"/>
      <c r="TUK18" s="93"/>
      <c r="TUL18" s="93"/>
      <c r="TUM18" s="93"/>
      <c r="TUN18" s="93"/>
      <c r="TUO18" s="93"/>
      <c r="TUP18" s="93"/>
      <c r="TUQ18" s="93"/>
      <c r="TUR18" s="93"/>
      <c r="TUS18" s="93"/>
      <c r="TUT18" s="93"/>
      <c r="TUU18" s="93"/>
      <c r="TUV18" s="93"/>
      <c r="TUW18" s="93"/>
      <c r="TUX18" s="93"/>
      <c r="TUY18" s="93"/>
      <c r="TUZ18" s="93"/>
      <c r="TVA18" s="93"/>
      <c r="TVB18" s="93"/>
      <c r="TVC18" s="93"/>
      <c r="TVD18" s="93"/>
      <c r="TVE18" s="93"/>
      <c r="TVF18" s="93"/>
      <c r="TVG18" s="93"/>
      <c r="TVH18" s="93"/>
      <c r="TVI18" s="93"/>
      <c r="TVJ18" s="93"/>
      <c r="TVK18" s="93"/>
      <c r="TVL18" s="93"/>
      <c r="TVM18" s="93"/>
      <c r="TVN18" s="93"/>
      <c r="TVO18" s="93"/>
      <c r="TVP18" s="93"/>
      <c r="TVQ18" s="93"/>
      <c r="TVR18" s="93"/>
      <c r="TVS18" s="93"/>
      <c r="TVT18" s="93"/>
      <c r="TVU18" s="93"/>
      <c r="TVV18" s="93"/>
      <c r="TVW18" s="93"/>
      <c r="TVX18" s="93"/>
      <c r="TVY18" s="93"/>
      <c r="TVZ18" s="93"/>
      <c r="TWA18" s="93"/>
      <c r="TWB18" s="93"/>
      <c r="TWC18" s="93"/>
      <c r="TWD18" s="93"/>
      <c r="TWE18" s="93"/>
      <c r="TWF18" s="93"/>
      <c r="TWG18" s="93"/>
      <c r="TWH18" s="93"/>
      <c r="TWI18" s="93"/>
      <c r="TWJ18" s="93"/>
      <c r="TWK18" s="93"/>
      <c r="TWL18" s="93"/>
      <c r="TWM18" s="93"/>
      <c r="TWN18" s="93"/>
      <c r="TWO18" s="93"/>
      <c r="TWP18" s="93"/>
      <c r="TWQ18" s="93"/>
      <c r="TWR18" s="93"/>
      <c r="TWS18" s="93"/>
      <c r="TWT18" s="93"/>
      <c r="TWU18" s="93"/>
      <c r="TWV18" s="93"/>
      <c r="TWW18" s="93"/>
      <c r="TWX18" s="93"/>
      <c r="TWY18" s="93"/>
      <c r="TWZ18" s="93"/>
      <c r="TXA18" s="93"/>
      <c r="TXB18" s="93"/>
      <c r="TXC18" s="93"/>
      <c r="TXD18" s="93"/>
      <c r="TXE18" s="93"/>
      <c r="TXF18" s="93"/>
      <c r="TXG18" s="93"/>
      <c r="TXH18" s="93"/>
      <c r="TXI18" s="93"/>
      <c r="TXJ18" s="93"/>
      <c r="TXK18" s="93"/>
      <c r="TXL18" s="93"/>
      <c r="TXM18" s="93"/>
      <c r="TXN18" s="93"/>
      <c r="TXO18" s="93"/>
      <c r="TXP18" s="93"/>
      <c r="TXQ18" s="93"/>
      <c r="TXR18" s="93"/>
      <c r="TXS18" s="93"/>
      <c r="TXT18" s="93"/>
      <c r="TXU18" s="93"/>
      <c r="TXV18" s="93"/>
      <c r="TXW18" s="93"/>
      <c r="TXX18" s="93"/>
      <c r="TXY18" s="93"/>
      <c r="TXZ18" s="93"/>
      <c r="TYA18" s="93"/>
      <c r="TYB18" s="93"/>
      <c r="TYC18" s="93"/>
      <c r="TYD18" s="93"/>
      <c r="TYE18" s="93"/>
      <c r="TYF18" s="93"/>
      <c r="TYG18" s="93"/>
      <c r="TYH18" s="93"/>
      <c r="TYI18" s="93"/>
      <c r="TYJ18" s="93"/>
      <c r="TYK18" s="93"/>
      <c r="TYL18" s="93"/>
      <c r="TYM18" s="93"/>
      <c r="TYN18" s="93"/>
      <c r="TYO18" s="93"/>
      <c r="TYP18" s="93"/>
      <c r="TYQ18" s="93"/>
      <c r="TYR18" s="93"/>
      <c r="TYS18" s="93"/>
      <c r="TYT18" s="93"/>
      <c r="TYU18" s="93"/>
      <c r="TYV18" s="93"/>
      <c r="TYW18" s="93"/>
      <c r="TYX18" s="93"/>
      <c r="TYY18" s="93"/>
      <c r="TYZ18" s="93"/>
      <c r="TZA18" s="93"/>
      <c r="TZB18" s="93"/>
      <c r="TZC18" s="93"/>
      <c r="TZD18" s="93"/>
      <c r="TZE18" s="93"/>
      <c r="TZF18" s="93"/>
      <c r="TZG18" s="93"/>
      <c r="TZH18" s="93"/>
      <c r="TZI18" s="93"/>
      <c r="TZJ18" s="93"/>
      <c r="TZK18" s="93"/>
      <c r="TZL18" s="93"/>
      <c r="TZM18" s="93"/>
      <c r="TZN18" s="93"/>
      <c r="TZO18" s="93"/>
      <c r="TZP18" s="93"/>
      <c r="TZQ18" s="93"/>
      <c r="TZR18" s="93"/>
      <c r="TZS18" s="93"/>
      <c r="TZT18" s="93"/>
      <c r="TZU18" s="93"/>
      <c r="TZV18" s="93"/>
      <c r="TZW18" s="93"/>
      <c r="TZX18" s="93"/>
      <c r="TZY18" s="93"/>
      <c r="TZZ18" s="93"/>
      <c r="UAA18" s="93"/>
      <c r="UAB18" s="93"/>
      <c r="UAC18" s="93"/>
      <c r="UAD18" s="93"/>
      <c r="UAE18" s="93"/>
      <c r="UAF18" s="93"/>
      <c r="UAG18" s="93"/>
      <c r="UAH18" s="93"/>
      <c r="UAI18" s="93"/>
      <c r="UAJ18" s="93"/>
      <c r="UAK18" s="93"/>
      <c r="UAL18" s="93"/>
      <c r="UAM18" s="93"/>
      <c r="UAN18" s="93"/>
      <c r="UAO18" s="93"/>
      <c r="UAP18" s="93"/>
      <c r="UAQ18" s="93"/>
      <c r="UAR18" s="93"/>
      <c r="UAS18" s="93"/>
      <c r="UAT18" s="93"/>
      <c r="UAU18" s="93"/>
      <c r="UAV18" s="93"/>
      <c r="UAW18" s="93"/>
      <c r="UAX18" s="93"/>
      <c r="UAY18" s="93"/>
      <c r="UAZ18" s="93"/>
      <c r="UBA18" s="93"/>
      <c r="UBB18" s="93"/>
      <c r="UBC18" s="93"/>
      <c r="UBD18" s="93"/>
      <c r="UBE18" s="93"/>
      <c r="UBF18" s="93"/>
      <c r="UBG18" s="93"/>
      <c r="UBH18" s="93"/>
      <c r="UBI18" s="93"/>
      <c r="UBJ18" s="93"/>
      <c r="UBK18" s="93"/>
      <c r="UBL18" s="93"/>
      <c r="UBM18" s="93"/>
      <c r="UBN18" s="93"/>
      <c r="UBO18" s="93"/>
      <c r="UBP18" s="93"/>
      <c r="UBQ18" s="93"/>
      <c r="UBR18" s="93"/>
      <c r="UBS18" s="93"/>
      <c r="UBT18" s="93"/>
      <c r="UBU18" s="93"/>
      <c r="UBV18" s="93"/>
      <c r="UBW18" s="93"/>
      <c r="UBX18" s="93"/>
      <c r="UBY18" s="93"/>
      <c r="UBZ18" s="93"/>
      <c r="UCA18" s="93"/>
      <c r="UCB18" s="93"/>
      <c r="UCC18" s="93"/>
      <c r="UCD18" s="93"/>
      <c r="UCE18" s="93"/>
      <c r="UCF18" s="93"/>
      <c r="UCG18" s="93"/>
      <c r="UCH18" s="93"/>
      <c r="UCI18" s="93"/>
      <c r="UCJ18" s="93"/>
      <c r="UCK18" s="93"/>
      <c r="UCL18" s="93"/>
      <c r="UCM18" s="93"/>
      <c r="UCN18" s="93"/>
      <c r="UCO18" s="93"/>
      <c r="UCP18" s="93"/>
      <c r="UCQ18" s="93"/>
      <c r="UCR18" s="93"/>
      <c r="UCS18" s="93"/>
      <c r="UCT18" s="93"/>
      <c r="UCU18" s="93"/>
      <c r="UCV18" s="93"/>
      <c r="UCW18" s="93"/>
      <c r="UCX18" s="93"/>
      <c r="UCY18" s="93"/>
      <c r="UCZ18" s="93"/>
      <c r="UDA18" s="93"/>
      <c r="UDB18" s="93"/>
      <c r="UDC18" s="93"/>
      <c r="UDD18" s="93"/>
      <c r="UDE18" s="93"/>
      <c r="UDF18" s="93"/>
      <c r="UDG18" s="93"/>
      <c r="UDH18" s="93"/>
      <c r="UDI18" s="93"/>
      <c r="UDJ18" s="93"/>
      <c r="UDK18" s="93"/>
      <c r="UDL18" s="93"/>
      <c r="UDM18" s="93"/>
      <c r="UDN18" s="93"/>
      <c r="UDO18" s="93"/>
      <c r="UDP18" s="93"/>
      <c r="UDQ18" s="93"/>
      <c r="UDR18" s="93"/>
      <c r="UDS18" s="93"/>
      <c r="UDT18" s="93"/>
      <c r="UDU18" s="93"/>
      <c r="UDV18" s="93"/>
      <c r="UDW18" s="93"/>
      <c r="UDX18" s="93"/>
      <c r="UDY18" s="93"/>
      <c r="UDZ18" s="93"/>
      <c r="UEA18" s="93"/>
      <c r="UEB18" s="93"/>
      <c r="UEC18" s="93"/>
      <c r="UED18" s="93"/>
      <c r="UEE18" s="93"/>
      <c r="UEF18" s="93"/>
      <c r="UEG18" s="93"/>
      <c r="UEH18" s="93"/>
      <c r="UEI18" s="93"/>
      <c r="UEJ18" s="93"/>
      <c r="UEK18" s="93"/>
      <c r="UEL18" s="93"/>
      <c r="UEM18" s="93"/>
      <c r="UEN18" s="93"/>
      <c r="UEO18" s="93"/>
      <c r="UEP18" s="93"/>
      <c r="UEQ18" s="93"/>
      <c r="UER18" s="93"/>
      <c r="UES18" s="93"/>
      <c r="UET18" s="93"/>
      <c r="UEU18" s="93"/>
      <c r="UEV18" s="93"/>
      <c r="UEW18" s="93"/>
      <c r="UEX18" s="93"/>
      <c r="UEY18" s="93"/>
      <c r="UEZ18" s="93"/>
      <c r="UFA18" s="93"/>
      <c r="UFB18" s="93"/>
      <c r="UFC18" s="93"/>
      <c r="UFD18" s="93"/>
      <c r="UFE18" s="93"/>
      <c r="UFF18" s="93"/>
      <c r="UFG18" s="93"/>
      <c r="UFH18" s="93"/>
      <c r="UFI18" s="93"/>
      <c r="UFJ18" s="93"/>
      <c r="UFK18" s="93"/>
      <c r="UFL18" s="93"/>
      <c r="UFM18" s="93"/>
      <c r="UFN18" s="93"/>
      <c r="UFO18" s="93"/>
      <c r="UFP18" s="93"/>
      <c r="UFQ18" s="93"/>
      <c r="UFR18" s="93"/>
      <c r="UFS18" s="93"/>
      <c r="UFT18" s="93"/>
      <c r="UFU18" s="93"/>
      <c r="UFV18" s="93"/>
      <c r="UFW18" s="93"/>
      <c r="UFX18" s="93"/>
      <c r="UFY18" s="93"/>
      <c r="UFZ18" s="93"/>
      <c r="UGA18" s="93"/>
      <c r="UGB18" s="93"/>
      <c r="UGC18" s="93"/>
      <c r="UGD18" s="93"/>
      <c r="UGE18" s="93"/>
      <c r="UGF18" s="93"/>
      <c r="UGG18" s="93"/>
      <c r="UGH18" s="93"/>
      <c r="UGI18" s="93"/>
      <c r="UGJ18" s="93"/>
      <c r="UGK18" s="93"/>
      <c r="UGL18" s="93"/>
      <c r="UGM18" s="93"/>
      <c r="UGN18" s="93"/>
      <c r="UGO18" s="93"/>
      <c r="UGP18" s="93"/>
      <c r="UGQ18" s="93"/>
      <c r="UGR18" s="93"/>
      <c r="UGS18" s="93"/>
      <c r="UGT18" s="93"/>
      <c r="UGU18" s="93"/>
      <c r="UGV18" s="93"/>
      <c r="UGW18" s="93"/>
      <c r="UGX18" s="93"/>
      <c r="UGY18" s="93"/>
      <c r="UGZ18" s="93"/>
      <c r="UHA18" s="93"/>
      <c r="UHB18" s="93"/>
      <c r="UHC18" s="93"/>
      <c r="UHD18" s="93"/>
      <c r="UHE18" s="93"/>
      <c r="UHF18" s="93"/>
      <c r="UHG18" s="93"/>
      <c r="UHH18" s="93"/>
      <c r="UHI18" s="93"/>
      <c r="UHJ18" s="93"/>
      <c r="UHK18" s="93"/>
      <c r="UHL18" s="93"/>
      <c r="UHM18" s="93"/>
      <c r="UHN18" s="93"/>
      <c r="UHO18" s="93"/>
      <c r="UHP18" s="93"/>
      <c r="UHQ18" s="93"/>
      <c r="UHR18" s="93"/>
      <c r="UHS18" s="93"/>
      <c r="UHT18" s="93"/>
      <c r="UHU18" s="93"/>
      <c r="UHV18" s="93"/>
      <c r="UHW18" s="93"/>
      <c r="UHX18" s="93"/>
      <c r="UHY18" s="93"/>
      <c r="UHZ18" s="93"/>
      <c r="UIA18" s="93"/>
      <c r="UIB18" s="93"/>
      <c r="UIC18" s="93"/>
      <c r="UID18" s="93"/>
      <c r="UIE18" s="93"/>
      <c r="UIF18" s="93"/>
      <c r="UIG18" s="93"/>
      <c r="UIH18" s="93"/>
      <c r="UII18" s="93"/>
      <c r="UIJ18" s="93"/>
      <c r="UIK18" s="93"/>
      <c r="UIL18" s="93"/>
      <c r="UIM18" s="93"/>
      <c r="UIN18" s="93"/>
      <c r="UIO18" s="93"/>
      <c r="UIP18" s="93"/>
      <c r="UIQ18" s="93"/>
      <c r="UIR18" s="93"/>
      <c r="UIS18" s="93"/>
      <c r="UIT18" s="93"/>
      <c r="UIU18" s="93"/>
      <c r="UIV18" s="93"/>
      <c r="UIW18" s="93"/>
      <c r="UIX18" s="93"/>
      <c r="UIY18" s="93"/>
      <c r="UIZ18" s="93"/>
      <c r="UJA18" s="93"/>
      <c r="UJB18" s="93"/>
      <c r="UJC18" s="93"/>
      <c r="UJD18" s="93"/>
      <c r="UJE18" s="93"/>
      <c r="UJF18" s="93"/>
      <c r="UJG18" s="93"/>
      <c r="UJH18" s="93"/>
      <c r="UJI18" s="93"/>
      <c r="UJJ18" s="93"/>
      <c r="UJK18" s="93"/>
      <c r="UJL18" s="93"/>
      <c r="UJM18" s="93"/>
      <c r="UJN18" s="93"/>
      <c r="UJO18" s="93"/>
      <c r="UJP18" s="93"/>
      <c r="UJQ18" s="93"/>
      <c r="UJR18" s="93"/>
      <c r="UJS18" s="93"/>
      <c r="UJT18" s="93"/>
      <c r="UJU18" s="93"/>
      <c r="UJV18" s="93"/>
      <c r="UJW18" s="93"/>
      <c r="UJX18" s="93"/>
      <c r="UJY18" s="93"/>
      <c r="UJZ18" s="93"/>
      <c r="UKA18" s="93"/>
      <c r="UKB18" s="93"/>
      <c r="UKC18" s="93"/>
      <c r="UKD18" s="93"/>
      <c r="UKE18" s="93"/>
      <c r="UKF18" s="93"/>
      <c r="UKG18" s="93"/>
      <c r="UKH18" s="93"/>
      <c r="UKI18" s="93"/>
      <c r="UKJ18" s="93"/>
      <c r="UKK18" s="93"/>
      <c r="UKL18" s="93"/>
      <c r="UKM18" s="93"/>
      <c r="UKN18" s="93"/>
      <c r="UKO18" s="93"/>
      <c r="UKP18" s="93"/>
      <c r="UKQ18" s="93"/>
      <c r="UKR18" s="93"/>
      <c r="UKS18" s="93"/>
      <c r="UKT18" s="93"/>
      <c r="UKU18" s="93"/>
      <c r="UKV18" s="93"/>
      <c r="UKW18" s="93"/>
      <c r="UKX18" s="93"/>
      <c r="UKY18" s="93"/>
      <c r="UKZ18" s="93"/>
      <c r="ULA18" s="93"/>
      <c r="ULB18" s="93"/>
      <c r="ULC18" s="93"/>
      <c r="ULD18" s="93"/>
      <c r="ULE18" s="93"/>
      <c r="ULF18" s="93"/>
      <c r="ULG18" s="93"/>
      <c r="ULH18" s="93"/>
      <c r="ULI18" s="93"/>
      <c r="ULJ18" s="93"/>
      <c r="ULK18" s="93"/>
      <c r="ULL18" s="93"/>
      <c r="ULM18" s="93"/>
      <c r="ULN18" s="93"/>
      <c r="ULO18" s="93"/>
      <c r="ULP18" s="93"/>
      <c r="ULQ18" s="93"/>
      <c r="ULR18" s="93"/>
      <c r="ULS18" s="93"/>
      <c r="ULT18" s="93"/>
      <c r="ULU18" s="93"/>
      <c r="ULV18" s="93"/>
      <c r="ULW18" s="93"/>
      <c r="ULX18" s="93"/>
      <c r="ULY18" s="93"/>
      <c r="ULZ18" s="93"/>
      <c r="UMA18" s="93"/>
      <c r="UMB18" s="93"/>
      <c r="UMC18" s="93"/>
      <c r="UMD18" s="93"/>
      <c r="UME18" s="93"/>
      <c r="UMF18" s="93"/>
      <c r="UMG18" s="93"/>
      <c r="UMH18" s="93"/>
      <c r="UMI18" s="93"/>
      <c r="UMJ18" s="93"/>
      <c r="UMK18" s="93"/>
      <c r="UML18" s="93"/>
      <c r="UMM18" s="93"/>
      <c r="UMN18" s="93"/>
      <c r="UMO18" s="93"/>
      <c r="UMP18" s="93"/>
      <c r="UMQ18" s="93"/>
      <c r="UMR18" s="93"/>
      <c r="UMS18" s="93"/>
      <c r="UMT18" s="93"/>
      <c r="UMU18" s="93"/>
      <c r="UMV18" s="93"/>
      <c r="UMW18" s="93"/>
      <c r="UMX18" s="93"/>
      <c r="UMY18" s="93"/>
      <c r="UMZ18" s="93"/>
      <c r="UNA18" s="93"/>
      <c r="UNB18" s="93"/>
      <c r="UNC18" s="93"/>
      <c r="UND18" s="93"/>
      <c r="UNE18" s="93"/>
      <c r="UNF18" s="93"/>
      <c r="UNG18" s="93"/>
      <c r="UNH18" s="93"/>
      <c r="UNI18" s="93"/>
      <c r="UNJ18" s="93"/>
      <c r="UNK18" s="93"/>
      <c r="UNL18" s="93"/>
      <c r="UNM18" s="93"/>
      <c r="UNN18" s="93"/>
      <c r="UNO18" s="93"/>
      <c r="UNP18" s="93"/>
      <c r="UNQ18" s="93"/>
      <c r="UNR18" s="93"/>
      <c r="UNS18" s="93"/>
      <c r="UNT18" s="93"/>
      <c r="UNU18" s="93"/>
      <c r="UNV18" s="93"/>
      <c r="UNW18" s="93"/>
      <c r="UNX18" s="93"/>
      <c r="UNY18" s="93"/>
      <c r="UNZ18" s="93"/>
      <c r="UOA18" s="93"/>
      <c r="UOB18" s="93"/>
      <c r="UOC18" s="93"/>
      <c r="UOD18" s="93"/>
      <c r="UOE18" s="93"/>
      <c r="UOF18" s="93"/>
      <c r="UOG18" s="93"/>
      <c r="UOH18" s="93"/>
      <c r="UOI18" s="93"/>
      <c r="UOJ18" s="93"/>
      <c r="UOK18" s="93"/>
      <c r="UOL18" s="93"/>
      <c r="UOM18" s="93"/>
      <c r="UON18" s="93"/>
      <c r="UOO18" s="93"/>
      <c r="UOP18" s="93"/>
      <c r="UOQ18" s="93"/>
      <c r="UOR18" s="93"/>
      <c r="UOS18" s="93"/>
      <c r="UOT18" s="93"/>
      <c r="UOU18" s="93"/>
      <c r="UOV18" s="93"/>
      <c r="UOW18" s="93"/>
      <c r="UOX18" s="93"/>
      <c r="UOY18" s="93"/>
      <c r="UOZ18" s="93"/>
      <c r="UPA18" s="93"/>
      <c r="UPB18" s="93"/>
      <c r="UPC18" s="93"/>
      <c r="UPD18" s="93"/>
      <c r="UPE18" s="93"/>
      <c r="UPF18" s="93"/>
      <c r="UPG18" s="93"/>
      <c r="UPH18" s="93"/>
      <c r="UPI18" s="93"/>
      <c r="UPJ18" s="93"/>
      <c r="UPK18" s="93"/>
      <c r="UPL18" s="93"/>
      <c r="UPM18" s="93"/>
      <c r="UPN18" s="93"/>
      <c r="UPO18" s="93"/>
      <c r="UPP18" s="93"/>
      <c r="UPQ18" s="93"/>
      <c r="UPR18" s="93"/>
      <c r="UPS18" s="93"/>
      <c r="UPT18" s="93"/>
      <c r="UPU18" s="93"/>
      <c r="UPV18" s="93"/>
      <c r="UPW18" s="93"/>
      <c r="UPX18" s="93"/>
      <c r="UPY18" s="93"/>
      <c r="UPZ18" s="93"/>
      <c r="UQA18" s="93"/>
      <c r="UQB18" s="93"/>
      <c r="UQC18" s="93"/>
      <c r="UQD18" s="93"/>
      <c r="UQE18" s="93"/>
      <c r="UQF18" s="93"/>
      <c r="UQG18" s="93"/>
      <c r="UQH18" s="93"/>
      <c r="UQI18" s="93"/>
      <c r="UQJ18" s="93"/>
      <c r="UQK18" s="93"/>
      <c r="UQL18" s="93"/>
      <c r="UQM18" s="93"/>
      <c r="UQN18" s="93"/>
      <c r="UQO18" s="93"/>
      <c r="UQP18" s="93"/>
      <c r="UQQ18" s="93"/>
      <c r="UQR18" s="93"/>
      <c r="UQS18" s="93"/>
      <c r="UQT18" s="93"/>
      <c r="UQU18" s="93"/>
      <c r="UQV18" s="93"/>
      <c r="UQW18" s="93"/>
      <c r="UQX18" s="93"/>
      <c r="UQY18" s="93"/>
      <c r="UQZ18" s="93"/>
      <c r="URA18" s="93"/>
      <c r="URB18" s="93"/>
      <c r="URC18" s="93"/>
      <c r="URD18" s="93"/>
      <c r="URE18" s="93"/>
      <c r="URF18" s="93"/>
      <c r="URG18" s="93"/>
      <c r="URH18" s="93"/>
      <c r="URI18" s="93"/>
      <c r="URJ18" s="93"/>
      <c r="URK18" s="93"/>
      <c r="URL18" s="93"/>
      <c r="URM18" s="93"/>
      <c r="URN18" s="93"/>
      <c r="URO18" s="93"/>
      <c r="URP18" s="93"/>
      <c r="URQ18" s="93"/>
      <c r="URR18" s="93"/>
      <c r="URS18" s="93"/>
      <c r="URT18" s="93"/>
      <c r="URU18" s="93"/>
      <c r="URV18" s="93"/>
      <c r="URW18" s="93"/>
      <c r="URX18" s="93"/>
      <c r="URY18" s="93"/>
      <c r="URZ18" s="93"/>
      <c r="USA18" s="93"/>
      <c r="USB18" s="93"/>
      <c r="USC18" s="93"/>
      <c r="USD18" s="93"/>
      <c r="USE18" s="93"/>
      <c r="USF18" s="93"/>
      <c r="USG18" s="93"/>
      <c r="USH18" s="93"/>
      <c r="USI18" s="93"/>
      <c r="USJ18" s="93"/>
      <c r="USK18" s="93"/>
      <c r="USL18" s="93"/>
      <c r="USM18" s="93"/>
      <c r="USN18" s="93"/>
      <c r="USO18" s="93"/>
      <c r="USP18" s="93"/>
      <c r="USQ18" s="93"/>
      <c r="USR18" s="93"/>
      <c r="USS18" s="93"/>
      <c r="UST18" s="93"/>
      <c r="USU18" s="93"/>
      <c r="USV18" s="93"/>
      <c r="USW18" s="93"/>
      <c r="USX18" s="93"/>
      <c r="USY18" s="93"/>
      <c r="USZ18" s="93"/>
      <c r="UTA18" s="93"/>
      <c r="UTB18" s="93"/>
      <c r="UTC18" s="93"/>
      <c r="UTD18" s="93"/>
      <c r="UTE18" s="93"/>
      <c r="UTF18" s="93"/>
      <c r="UTG18" s="93"/>
      <c r="UTH18" s="93"/>
      <c r="UTI18" s="93"/>
      <c r="UTJ18" s="93"/>
      <c r="UTK18" s="93"/>
      <c r="UTL18" s="93"/>
      <c r="UTM18" s="93"/>
      <c r="UTN18" s="93"/>
      <c r="UTO18" s="93"/>
      <c r="UTP18" s="93"/>
      <c r="UTQ18" s="93"/>
      <c r="UTR18" s="93"/>
      <c r="UTS18" s="93"/>
      <c r="UTT18" s="93"/>
      <c r="UTU18" s="93"/>
      <c r="UTV18" s="93"/>
      <c r="UTW18" s="93"/>
      <c r="UTX18" s="93"/>
      <c r="UTY18" s="93"/>
      <c r="UTZ18" s="93"/>
      <c r="UUA18" s="93"/>
      <c r="UUB18" s="93"/>
      <c r="UUC18" s="93"/>
      <c r="UUD18" s="93"/>
      <c r="UUE18" s="93"/>
      <c r="UUF18" s="93"/>
      <c r="UUG18" s="93"/>
      <c r="UUH18" s="93"/>
      <c r="UUI18" s="93"/>
      <c r="UUJ18" s="93"/>
      <c r="UUK18" s="93"/>
      <c r="UUL18" s="93"/>
      <c r="UUM18" s="93"/>
      <c r="UUN18" s="93"/>
      <c r="UUO18" s="93"/>
      <c r="UUP18" s="93"/>
      <c r="UUQ18" s="93"/>
      <c r="UUR18" s="93"/>
      <c r="UUS18" s="93"/>
      <c r="UUT18" s="93"/>
      <c r="UUU18" s="93"/>
      <c r="UUV18" s="93"/>
      <c r="UUW18" s="93"/>
      <c r="UUX18" s="93"/>
      <c r="UUY18" s="93"/>
      <c r="UUZ18" s="93"/>
      <c r="UVA18" s="93"/>
      <c r="UVB18" s="93"/>
      <c r="UVC18" s="93"/>
      <c r="UVD18" s="93"/>
      <c r="UVE18" s="93"/>
      <c r="UVF18" s="93"/>
      <c r="UVG18" s="93"/>
      <c r="UVH18" s="93"/>
      <c r="UVI18" s="93"/>
      <c r="UVJ18" s="93"/>
      <c r="UVK18" s="93"/>
      <c r="UVL18" s="93"/>
      <c r="UVM18" s="93"/>
      <c r="UVN18" s="93"/>
      <c r="UVO18" s="93"/>
      <c r="UVP18" s="93"/>
      <c r="UVQ18" s="93"/>
      <c r="UVR18" s="93"/>
      <c r="UVS18" s="93"/>
      <c r="UVT18" s="93"/>
      <c r="UVU18" s="93"/>
      <c r="UVV18" s="93"/>
      <c r="UVW18" s="93"/>
      <c r="UVX18" s="93"/>
      <c r="UVY18" s="93"/>
      <c r="UVZ18" s="93"/>
      <c r="UWA18" s="93"/>
      <c r="UWB18" s="93"/>
      <c r="UWC18" s="93"/>
      <c r="UWD18" s="93"/>
      <c r="UWE18" s="93"/>
      <c r="UWF18" s="93"/>
      <c r="UWG18" s="93"/>
      <c r="UWH18" s="93"/>
      <c r="UWI18" s="93"/>
      <c r="UWJ18" s="93"/>
      <c r="UWK18" s="93"/>
      <c r="UWL18" s="93"/>
      <c r="UWM18" s="93"/>
      <c r="UWN18" s="93"/>
      <c r="UWO18" s="93"/>
      <c r="UWP18" s="93"/>
      <c r="UWQ18" s="93"/>
      <c r="UWR18" s="93"/>
      <c r="UWS18" s="93"/>
      <c r="UWT18" s="93"/>
      <c r="UWU18" s="93"/>
      <c r="UWV18" s="93"/>
      <c r="UWW18" s="93"/>
      <c r="UWX18" s="93"/>
      <c r="UWY18" s="93"/>
      <c r="UWZ18" s="93"/>
      <c r="UXA18" s="93"/>
      <c r="UXB18" s="93"/>
      <c r="UXC18" s="93"/>
      <c r="UXD18" s="93"/>
      <c r="UXE18" s="93"/>
      <c r="UXF18" s="93"/>
      <c r="UXG18" s="93"/>
      <c r="UXH18" s="93"/>
      <c r="UXI18" s="93"/>
      <c r="UXJ18" s="93"/>
      <c r="UXK18" s="93"/>
      <c r="UXL18" s="93"/>
      <c r="UXM18" s="93"/>
      <c r="UXN18" s="93"/>
      <c r="UXO18" s="93"/>
      <c r="UXP18" s="93"/>
      <c r="UXQ18" s="93"/>
      <c r="UXR18" s="93"/>
      <c r="UXS18" s="93"/>
      <c r="UXT18" s="93"/>
      <c r="UXU18" s="93"/>
      <c r="UXV18" s="93"/>
      <c r="UXW18" s="93"/>
      <c r="UXX18" s="93"/>
      <c r="UXY18" s="93"/>
      <c r="UXZ18" s="93"/>
      <c r="UYA18" s="93"/>
      <c r="UYB18" s="93"/>
      <c r="UYC18" s="93"/>
      <c r="UYD18" s="93"/>
      <c r="UYE18" s="93"/>
      <c r="UYF18" s="93"/>
      <c r="UYG18" s="93"/>
      <c r="UYH18" s="93"/>
      <c r="UYI18" s="93"/>
      <c r="UYJ18" s="93"/>
      <c r="UYK18" s="93"/>
      <c r="UYL18" s="93"/>
      <c r="UYM18" s="93"/>
      <c r="UYN18" s="93"/>
      <c r="UYO18" s="93"/>
      <c r="UYP18" s="93"/>
      <c r="UYQ18" s="93"/>
      <c r="UYR18" s="93"/>
      <c r="UYS18" s="93"/>
      <c r="UYT18" s="93"/>
      <c r="UYU18" s="93"/>
      <c r="UYV18" s="93"/>
      <c r="UYW18" s="93"/>
      <c r="UYX18" s="93"/>
      <c r="UYY18" s="93"/>
      <c r="UYZ18" s="93"/>
      <c r="UZA18" s="93"/>
      <c r="UZB18" s="93"/>
      <c r="UZC18" s="93"/>
      <c r="UZD18" s="93"/>
      <c r="UZE18" s="93"/>
      <c r="UZF18" s="93"/>
      <c r="UZG18" s="93"/>
      <c r="UZH18" s="93"/>
      <c r="UZI18" s="93"/>
      <c r="UZJ18" s="93"/>
      <c r="UZK18" s="93"/>
      <c r="UZL18" s="93"/>
      <c r="UZM18" s="93"/>
      <c r="UZN18" s="93"/>
      <c r="UZO18" s="93"/>
      <c r="UZP18" s="93"/>
      <c r="UZQ18" s="93"/>
      <c r="UZR18" s="93"/>
      <c r="UZS18" s="93"/>
      <c r="UZT18" s="93"/>
      <c r="UZU18" s="93"/>
      <c r="UZV18" s="93"/>
      <c r="UZW18" s="93"/>
      <c r="UZX18" s="93"/>
      <c r="UZY18" s="93"/>
      <c r="UZZ18" s="93"/>
      <c r="VAA18" s="93"/>
      <c r="VAB18" s="93"/>
      <c r="VAC18" s="93"/>
      <c r="VAD18" s="93"/>
      <c r="VAE18" s="93"/>
      <c r="VAF18" s="93"/>
      <c r="VAG18" s="93"/>
      <c r="VAH18" s="93"/>
      <c r="VAI18" s="93"/>
      <c r="VAJ18" s="93"/>
      <c r="VAK18" s="93"/>
      <c r="VAL18" s="93"/>
      <c r="VAM18" s="93"/>
      <c r="VAN18" s="93"/>
      <c r="VAO18" s="93"/>
      <c r="VAP18" s="93"/>
      <c r="VAQ18" s="93"/>
      <c r="VAR18" s="93"/>
      <c r="VAS18" s="93"/>
      <c r="VAT18" s="93"/>
      <c r="VAU18" s="93"/>
      <c r="VAV18" s="93"/>
      <c r="VAW18" s="93"/>
      <c r="VAX18" s="93"/>
      <c r="VAY18" s="93"/>
      <c r="VAZ18" s="93"/>
      <c r="VBA18" s="93"/>
      <c r="VBB18" s="93"/>
      <c r="VBC18" s="93"/>
      <c r="VBD18" s="93"/>
      <c r="VBE18" s="93"/>
      <c r="VBF18" s="93"/>
      <c r="VBG18" s="93"/>
      <c r="VBH18" s="93"/>
      <c r="VBI18" s="93"/>
      <c r="VBJ18" s="93"/>
      <c r="VBK18" s="93"/>
      <c r="VBL18" s="93"/>
      <c r="VBM18" s="93"/>
      <c r="VBN18" s="93"/>
      <c r="VBO18" s="93"/>
      <c r="VBP18" s="93"/>
      <c r="VBQ18" s="93"/>
      <c r="VBR18" s="93"/>
      <c r="VBS18" s="93"/>
      <c r="VBT18" s="93"/>
      <c r="VBU18" s="93"/>
      <c r="VBV18" s="93"/>
      <c r="VBW18" s="93"/>
      <c r="VBX18" s="93"/>
      <c r="VBY18" s="93"/>
      <c r="VBZ18" s="93"/>
      <c r="VCA18" s="93"/>
      <c r="VCB18" s="93"/>
      <c r="VCC18" s="93"/>
      <c r="VCD18" s="93"/>
      <c r="VCE18" s="93"/>
      <c r="VCF18" s="93"/>
      <c r="VCG18" s="93"/>
      <c r="VCH18" s="93"/>
      <c r="VCI18" s="93"/>
      <c r="VCJ18" s="93"/>
      <c r="VCK18" s="93"/>
      <c r="VCL18" s="93"/>
      <c r="VCM18" s="93"/>
      <c r="VCN18" s="93"/>
      <c r="VCO18" s="93"/>
      <c r="VCP18" s="93"/>
      <c r="VCQ18" s="93"/>
      <c r="VCR18" s="93"/>
      <c r="VCS18" s="93"/>
      <c r="VCT18" s="93"/>
      <c r="VCU18" s="93"/>
      <c r="VCV18" s="93"/>
      <c r="VCW18" s="93"/>
      <c r="VCX18" s="93"/>
      <c r="VCY18" s="93"/>
      <c r="VCZ18" s="93"/>
      <c r="VDA18" s="93"/>
      <c r="VDB18" s="93"/>
      <c r="VDC18" s="93"/>
      <c r="VDD18" s="93"/>
      <c r="VDE18" s="93"/>
      <c r="VDF18" s="93"/>
      <c r="VDG18" s="93"/>
      <c r="VDH18" s="93"/>
      <c r="VDI18" s="93"/>
      <c r="VDJ18" s="93"/>
      <c r="VDK18" s="93"/>
      <c r="VDL18" s="93"/>
      <c r="VDM18" s="93"/>
      <c r="VDN18" s="93"/>
      <c r="VDO18" s="93"/>
      <c r="VDP18" s="93"/>
      <c r="VDQ18" s="93"/>
      <c r="VDR18" s="93"/>
      <c r="VDS18" s="93"/>
      <c r="VDT18" s="93"/>
      <c r="VDU18" s="93"/>
      <c r="VDV18" s="93"/>
      <c r="VDW18" s="93"/>
      <c r="VDX18" s="93"/>
      <c r="VDY18" s="93"/>
      <c r="VDZ18" s="93"/>
      <c r="VEA18" s="93"/>
      <c r="VEB18" s="93"/>
      <c r="VEC18" s="93"/>
      <c r="VED18" s="93"/>
      <c r="VEE18" s="93"/>
      <c r="VEF18" s="93"/>
      <c r="VEG18" s="93"/>
      <c r="VEH18" s="93"/>
      <c r="VEI18" s="93"/>
      <c r="VEJ18" s="93"/>
      <c r="VEK18" s="93"/>
      <c r="VEL18" s="93"/>
      <c r="VEM18" s="93"/>
      <c r="VEN18" s="93"/>
      <c r="VEO18" s="93"/>
      <c r="VEP18" s="93"/>
      <c r="VEQ18" s="93"/>
      <c r="VER18" s="93"/>
      <c r="VES18" s="93"/>
      <c r="VET18" s="93"/>
      <c r="VEU18" s="93"/>
      <c r="VEV18" s="93"/>
      <c r="VEW18" s="93"/>
      <c r="VEX18" s="93"/>
      <c r="VEY18" s="93"/>
      <c r="VEZ18" s="93"/>
      <c r="VFA18" s="93"/>
      <c r="VFB18" s="93"/>
      <c r="VFC18" s="93"/>
      <c r="VFD18" s="93"/>
      <c r="VFE18" s="93"/>
      <c r="VFF18" s="93"/>
      <c r="VFG18" s="93"/>
      <c r="VFH18" s="93"/>
      <c r="VFI18" s="93"/>
      <c r="VFJ18" s="93"/>
      <c r="VFK18" s="93"/>
      <c r="VFL18" s="93"/>
      <c r="VFM18" s="93"/>
      <c r="VFN18" s="93"/>
      <c r="VFO18" s="93"/>
      <c r="VFP18" s="93"/>
      <c r="VFQ18" s="93"/>
      <c r="VFR18" s="93"/>
      <c r="VFS18" s="93"/>
      <c r="VFT18" s="93"/>
      <c r="VFU18" s="93"/>
      <c r="VFV18" s="93"/>
      <c r="VFW18" s="93"/>
      <c r="VFX18" s="93"/>
      <c r="VFY18" s="93"/>
      <c r="VFZ18" s="93"/>
      <c r="VGA18" s="93"/>
      <c r="VGB18" s="93"/>
      <c r="VGC18" s="93"/>
      <c r="VGD18" s="93"/>
      <c r="VGE18" s="93"/>
      <c r="VGF18" s="93"/>
      <c r="VGG18" s="93"/>
      <c r="VGH18" s="93"/>
      <c r="VGI18" s="93"/>
      <c r="VGJ18" s="93"/>
      <c r="VGK18" s="93"/>
      <c r="VGL18" s="93"/>
      <c r="VGM18" s="93"/>
      <c r="VGN18" s="93"/>
      <c r="VGO18" s="93"/>
      <c r="VGP18" s="93"/>
      <c r="VGQ18" s="93"/>
      <c r="VGR18" s="93"/>
      <c r="VGS18" s="93"/>
      <c r="VGT18" s="93"/>
      <c r="VGU18" s="93"/>
      <c r="VGV18" s="93"/>
      <c r="VGW18" s="93"/>
      <c r="VGX18" s="93"/>
      <c r="VGY18" s="93"/>
      <c r="VGZ18" s="93"/>
      <c r="VHA18" s="93"/>
      <c r="VHB18" s="93"/>
      <c r="VHC18" s="93"/>
      <c r="VHD18" s="93"/>
      <c r="VHE18" s="93"/>
      <c r="VHF18" s="93"/>
      <c r="VHG18" s="93"/>
      <c r="VHH18" s="93"/>
      <c r="VHI18" s="93"/>
      <c r="VHJ18" s="93"/>
      <c r="VHK18" s="93"/>
      <c r="VHL18" s="93"/>
      <c r="VHM18" s="93"/>
      <c r="VHN18" s="93"/>
      <c r="VHO18" s="93"/>
      <c r="VHP18" s="93"/>
      <c r="VHQ18" s="93"/>
      <c r="VHR18" s="93"/>
      <c r="VHS18" s="93"/>
      <c r="VHT18" s="93"/>
      <c r="VHU18" s="93"/>
      <c r="VHV18" s="93"/>
      <c r="VHW18" s="93"/>
      <c r="VHX18" s="93"/>
      <c r="VHY18" s="93"/>
      <c r="VHZ18" s="93"/>
      <c r="VIA18" s="93"/>
      <c r="VIB18" s="93"/>
      <c r="VIC18" s="93"/>
      <c r="VID18" s="93"/>
      <c r="VIE18" s="93"/>
      <c r="VIF18" s="93"/>
      <c r="VIG18" s="93"/>
      <c r="VIH18" s="93"/>
      <c r="VII18" s="93"/>
      <c r="VIJ18" s="93"/>
      <c r="VIK18" s="93"/>
      <c r="VIL18" s="93"/>
      <c r="VIM18" s="93"/>
      <c r="VIN18" s="93"/>
      <c r="VIO18" s="93"/>
      <c r="VIP18" s="93"/>
      <c r="VIQ18" s="93"/>
      <c r="VIR18" s="93"/>
      <c r="VIS18" s="93"/>
      <c r="VIT18" s="93"/>
      <c r="VIU18" s="93"/>
      <c r="VIV18" s="93"/>
      <c r="VIW18" s="93"/>
      <c r="VIX18" s="93"/>
      <c r="VIY18" s="93"/>
      <c r="VIZ18" s="93"/>
      <c r="VJA18" s="93"/>
      <c r="VJB18" s="93"/>
      <c r="VJC18" s="93"/>
      <c r="VJD18" s="93"/>
      <c r="VJE18" s="93"/>
      <c r="VJF18" s="93"/>
      <c r="VJG18" s="93"/>
      <c r="VJH18" s="93"/>
      <c r="VJI18" s="93"/>
      <c r="VJJ18" s="93"/>
      <c r="VJK18" s="93"/>
      <c r="VJL18" s="93"/>
      <c r="VJM18" s="93"/>
      <c r="VJN18" s="93"/>
      <c r="VJO18" s="93"/>
      <c r="VJP18" s="93"/>
      <c r="VJQ18" s="93"/>
      <c r="VJR18" s="93"/>
      <c r="VJS18" s="93"/>
      <c r="VJT18" s="93"/>
      <c r="VJU18" s="93"/>
      <c r="VJV18" s="93"/>
      <c r="VJW18" s="93"/>
      <c r="VJX18" s="93"/>
      <c r="VJY18" s="93"/>
      <c r="VJZ18" s="93"/>
      <c r="VKA18" s="93"/>
      <c r="VKB18" s="93"/>
      <c r="VKC18" s="93"/>
      <c r="VKD18" s="93"/>
      <c r="VKE18" s="93"/>
      <c r="VKF18" s="93"/>
      <c r="VKG18" s="93"/>
      <c r="VKH18" s="93"/>
      <c r="VKI18" s="93"/>
      <c r="VKJ18" s="93"/>
      <c r="VKK18" s="93"/>
      <c r="VKL18" s="93"/>
      <c r="VKM18" s="93"/>
      <c r="VKN18" s="93"/>
      <c r="VKO18" s="93"/>
      <c r="VKP18" s="93"/>
      <c r="VKQ18" s="93"/>
      <c r="VKR18" s="93"/>
      <c r="VKS18" s="93"/>
      <c r="VKT18" s="93"/>
      <c r="VKU18" s="93"/>
      <c r="VKV18" s="93"/>
      <c r="VKW18" s="93"/>
      <c r="VKX18" s="93"/>
      <c r="VKY18" s="93"/>
      <c r="VKZ18" s="93"/>
      <c r="VLA18" s="93"/>
      <c r="VLB18" s="93"/>
      <c r="VLC18" s="93"/>
      <c r="VLD18" s="93"/>
      <c r="VLE18" s="93"/>
      <c r="VLF18" s="93"/>
      <c r="VLG18" s="93"/>
      <c r="VLH18" s="93"/>
      <c r="VLI18" s="93"/>
      <c r="VLJ18" s="93"/>
      <c r="VLK18" s="93"/>
      <c r="VLL18" s="93"/>
      <c r="VLM18" s="93"/>
      <c r="VLN18" s="93"/>
      <c r="VLO18" s="93"/>
      <c r="VLP18" s="93"/>
      <c r="VLQ18" s="93"/>
      <c r="VLR18" s="93"/>
      <c r="VLS18" s="93"/>
      <c r="VLT18" s="93"/>
      <c r="VLU18" s="93"/>
      <c r="VLV18" s="93"/>
      <c r="VLW18" s="93"/>
      <c r="VLX18" s="93"/>
      <c r="VLY18" s="93"/>
      <c r="VLZ18" s="93"/>
      <c r="VMA18" s="93"/>
      <c r="VMB18" s="93"/>
      <c r="VMC18" s="93"/>
      <c r="VMD18" s="93"/>
      <c r="VME18" s="93"/>
      <c r="VMF18" s="93"/>
      <c r="VMG18" s="93"/>
      <c r="VMH18" s="93"/>
      <c r="VMI18" s="93"/>
      <c r="VMJ18" s="93"/>
      <c r="VMK18" s="93"/>
      <c r="VML18" s="93"/>
      <c r="VMM18" s="93"/>
      <c r="VMN18" s="93"/>
      <c r="VMO18" s="93"/>
      <c r="VMP18" s="93"/>
      <c r="VMQ18" s="93"/>
      <c r="VMR18" s="93"/>
      <c r="VMS18" s="93"/>
      <c r="VMT18" s="93"/>
      <c r="VMU18" s="93"/>
      <c r="VMV18" s="93"/>
      <c r="VMW18" s="93"/>
      <c r="VMX18" s="93"/>
      <c r="VMY18" s="93"/>
      <c r="VMZ18" s="93"/>
      <c r="VNA18" s="93"/>
      <c r="VNB18" s="93"/>
      <c r="VNC18" s="93"/>
      <c r="VND18" s="93"/>
      <c r="VNE18" s="93"/>
      <c r="VNF18" s="93"/>
      <c r="VNG18" s="93"/>
      <c r="VNH18" s="93"/>
      <c r="VNI18" s="93"/>
      <c r="VNJ18" s="93"/>
      <c r="VNK18" s="93"/>
      <c r="VNL18" s="93"/>
      <c r="VNM18" s="93"/>
      <c r="VNN18" s="93"/>
      <c r="VNO18" s="93"/>
      <c r="VNP18" s="93"/>
      <c r="VNQ18" s="93"/>
      <c r="VNR18" s="93"/>
      <c r="VNS18" s="93"/>
      <c r="VNT18" s="93"/>
      <c r="VNU18" s="93"/>
      <c r="VNV18" s="93"/>
      <c r="VNW18" s="93"/>
      <c r="VNX18" s="93"/>
      <c r="VNY18" s="93"/>
      <c r="VNZ18" s="93"/>
      <c r="VOA18" s="93"/>
      <c r="VOB18" s="93"/>
      <c r="VOC18" s="93"/>
      <c r="VOD18" s="93"/>
      <c r="VOE18" s="93"/>
      <c r="VOF18" s="93"/>
      <c r="VOG18" s="93"/>
      <c r="VOH18" s="93"/>
      <c r="VOI18" s="93"/>
      <c r="VOJ18" s="93"/>
      <c r="VOK18" s="93"/>
      <c r="VOL18" s="93"/>
      <c r="VOM18" s="93"/>
      <c r="VON18" s="93"/>
      <c r="VOO18" s="93"/>
      <c r="VOP18" s="93"/>
      <c r="VOQ18" s="93"/>
      <c r="VOR18" s="93"/>
      <c r="VOS18" s="93"/>
      <c r="VOT18" s="93"/>
      <c r="VOU18" s="93"/>
      <c r="VOV18" s="93"/>
      <c r="VOW18" s="93"/>
      <c r="VOX18" s="93"/>
      <c r="VOY18" s="93"/>
      <c r="VOZ18" s="93"/>
      <c r="VPA18" s="93"/>
      <c r="VPB18" s="93"/>
      <c r="VPC18" s="93"/>
      <c r="VPD18" s="93"/>
      <c r="VPE18" s="93"/>
      <c r="VPF18" s="93"/>
      <c r="VPG18" s="93"/>
      <c r="VPH18" s="93"/>
      <c r="VPI18" s="93"/>
      <c r="VPJ18" s="93"/>
      <c r="VPK18" s="93"/>
      <c r="VPL18" s="93"/>
      <c r="VPM18" s="93"/>
      <c r="VPN18" s="93"/>
      <c r="VPO18" s="93"/>
      <c r="VPP18" s="93"/>
      <c r="VPQ18" s="93"/>
      <c r="VPR18" s="93"/>
      <c r="VPS18" s="93"/>
      <c r="VPT18" s="93"/>
      <c r="VPU18" s="93"/>
      <c r="VPV18" s="93"/>
      <c r="VPW18" s="93"/>
      <c r="VPX18" s="93"/>
      <c r="VPY18" s="93"/>
      <c r="VPZ18" s="93"/>
      <c r="VQA18" s="93"/>
      <c r="VQB18" s="93"/>
      <c r="VQC18" s="93"/>
      <c r="VQD18" s="93"/>
      <c r="VQE18" s="93"/>
      <c r="VQF18" s="93"/>
      <c r="VQG18" s="93"/>
      <c r="VQH18" s="93"/>
      <c r="VQI18" s="93"/>
      <c r="VQJ18" s="93"/>
      <c r="VQK18" s="93"/>
      <c r="VQL18" s="93"/>
      <c r="VQM18" s="93"/>
      <c r="VQN18" s="93"/>
      <c r="VQO18" s="93"/>
      <c r="VQP18" s="93"/>
      <c r="VQQ18" s="93"/>
      <c r="VQR18" s="93"/>
      <c r="VQS18" s="93"/>
      <c r="VQT18" s="93"/>
      <c r="VQU18" s="93"/>
      <c r="VQV18" s="93"/>
      <c r="VQW18" s="93"/>
      <c r="VQX18" s="93"/>
      <c r="VQY18" s="93"/>
      <c r="VQZ18" s="93"/>
      <c r="VRA18" s="93"/>
      <c r="VRB18" s="93"/>
      <c r="VRC18" s="93"/>
      <c r="VRD18" s="93"/>
      <c r="VRE18" s="93"/>
      <c r="VRF18" s="93"/>
      <c r="VRG18" s="93"/>
      <c r="VRH18" s="93"/>
      <c r="VRI18" s="93"/>
      <c r="VRJ18" s="93"/>
      <c r="VRK18" s="93"/>
      <c r="VRL18" s="93"/>
      <c r="VRM18" s="93"/>
      <c r="VRN18" s="93"/>
      <c r="VRO18" s="93"/>
      <c r="VRP18" s="93"/>
      <c r="VRQ18" s="93"/>
      <c r="VRR18" s="93"/>
      <c r="VRS18" s="93"/>
      <c r="VRT18" s="93"/>
      <c r="VRU18" s="93"/>
      <c r="VRV18" s="93"/>
      <c r="VRW18" s="93"/>
      <c r="VRX18" s="93"/>
      <c r="VRY18" s="93"/>
      <c r="VRZ18" s="93"/>
      <c r="VSA18" s="93"/>
      <c r="VSB18" s="93"/>
      <c r="VSC18" s="93"/>
      <c r="VSD18" s="93"/>
      <c r="VSE18" s="93"/>
      <c r="VSF18" s="93"/>
      <c r="VSG18" s="93"/>
      <c r="VSH18" s="93"/>
      <c r="VSI18" s="93"/>
      <c r="VSJ18" s="93"/>
      <c r="VSK18" s="93"/>
      <c r="VSL18" s="93"/>
      <c r="VSM18" s="93"/>
      <c r="VSN18" s="93"/>
      <c r="VSO18" s="93"/>
      <c r="VSP18" s="93"/>
      <c r="VSQ18" s="93"/>
      <c r="VSR18" s="93"/>
      <c r="VSS18" s="93"/>
      <c r="VST18" s="93"/>
      <c r="VSU18" s="93"/>
      <c r="VSV18" s="93"/>
      <c r="VSW18" s="93"/>
      <c r="VSX18" s="93"/>
      <c r="VSY18" s="93"/>
      <c r="VSZ18" s="93"/>
      <c r="VTA18" s="93"/>
      <c r="VTB18" s="93"/>
      <c r="VTC18" s="93"/>
      <c r="VTD18" s="93"/>
      <c r="VTE18" s="93"/>
      <c r="VTF18" s="93"/>
      <c r="VTG18" s="93"/>
      <c r="VTH18" s="93"/>
      <c r="VTI18" s="93"/>
      <c r="VTJ18" s="93"/>
      <c r="VTK18" s="93"/>
      <c r="VTL18" s="93"/>
      <c r="VTM18" s="93"/>
      <c r="VTN18" s="93"/>
      <c r="VTO18" s="93"/>
      <c r="VTP18" s="93"/>
      <c r="VTQ18" s="93"/>
      <c r="VTR18" s="93"/>
      <c r="VTS18" s="93"/>
      <c r="VTT18" s="93"/>
      <c r="VTU18" s="93"/>
      <c r="VTV18" s="93"/>
      <c r="VTW18" s="93"/>
      <c r="VTX18" s="93"/>
      <c r="VTY18" s="93"/>
      <c r="VTZ18" s="93"/>
      <c r="VUA18" s="93"/>
      <c r="VUB18" s="93"/>
      <c r="VUC18" s="93"/>
      <c r="VUD18" s="93"/>
      <c r="VUE18" s="93"/>
      <c r="VUF18" s="93"/>
      <c r="VUG18" s="93"/>
      <c r="VUH18" s="93"/>
      <c r="VUI18" s="93"/>
      <c r="VUJ18" s="93"/>
      <c r="VUK18" s="93"/>
      <c r="VUL18" s="93"/>
      <c r="VUM18" s="93"/>
      <c r="VUN18" s="93"/>
      <c r="VUO18" s="93"/>
      <c r="VUP18" s="93"/>
      <c r="VUQ18" s="93"/>
      <c r="VUR18" s="93"/>
      <c r="VUS18" s="93"/>
      <c r="VUT18" s="93"/>
      <c r="VUU18" s="93"/>
      <c r="VUV18" s="93"/>
      <c r="VUW18" s="93"/>
      <c r="VUX18" s="93"/>
      <c r="VUY18" s="93"/>
      <c r="VUZ18" s="93"/>
      <c r="VVA18" s="93"/>
      <c r="VVB18" s="93"/>
      <c r="VVC18" s="93"/>
      <c r="VVD18" s="93"/>
      <c r="VVE18" s="93"/>
      <c r="VVF18" s="93"/>
      <c r="VVG18" s="93"/>
      <c r="VVH18" s="93"/>
      <c r="VVI18" s="93"/>
      <c r="VVJ18" s="93"/>
      <c r="VVK18" s="93"/>
      <c r="VVL18" s="93"/>
      <c r="VVM18" s="93"/>
      <c r="VVN18" s="93"/>
      <c r="VVO18" s="93"/>
      <c r="VVP18" s="93"/>
      <c r="VVQ18" s="93"/>
      <c r="VVR18" s="93"/>
      <c r="VVS18" s="93"/>
      <c r="VVT18" s="93"/>
      <c r="VVU18" s="93"/>
      <c r="VVV18" s="93"/>
      <c r="VVW18" s="93"/>
      <c r="VVX18" s="93"/>
      <c r="VVY18" s="93"/>
      <c r="VVZ18" s="93"/>
      <c r="VWA18" s="93"/>
      <c r="VWB18" s="93"/>
      <c r="VWC18" s="93"/>
      <c r="VWD18" s="93"/>
      <c r="VWE18" s="93"/>
      <c r="VWF18" s="93"/>
      <c r="VWG18" s="93"/>
      <c r="VWH18" s="93"/>
      <c r="VWI18" s="93"/>
      <c r="VWJ18" s="93"/>
      <c r="VWK18" s="93"/>
      <c r="VWL18" s="93"/>
      <c r="VWM18" s="93"/>
      <c r="VWN18" s="93"/>
      <c r="VWO18" s="93"/>
      <c r="VWP18" s="93"/>
      <c r="VWQ18" s="93"/>
      <c r="VWR18" s="93"/>
      <c r="VWS18" s="93"/>
      <c r="VWT18" s="93"/>
      <c r="VWU18" s="93"/>
      <c r="VWV18" s="93"/>
      <c r="VWW18" s="93"/>
      <c r="VWX18" s="93"/>
      <c r="VWY18" s="93"/>
      <c r="VWZ18" s="93"/>
      <c r="VXA18" s="93"/>
      <c r="VXB18" s="93"/>
      <c r="VXC18" s="93"/>
      <c r="VXD18" s="93"/>
      <c r="VXE18" s="93"/>
      <c r="VXF18" s="93"/>
      <c r="VXG18" s="93"/>
      <c r="VXH18" s="93"/>
      <c r="VXI18" s="93"/>
      <c r="VXJ18" s="93"/>
      <c r="VXK18" s="93"/>
      <c r="VXL18" s="93"/>
      <c r="VXM18" s="93"/>
      <c r="VXN18" s="93"/>
      <c r="VXO18" s="93"/>
      <c r="VXP18" s="93"/>
      <c r="VXQ18" s="93"/>
      <c r="VXR18" s="93"/>
      <c r="VXS18" s="93"/>
      <c r="VXT18" s="93"/>
      <c r="VXU18" s="93"/>
      <c r="VXV18" s="93"/>
      <c r="VXW18" s="93"/>
      <c r="VXX18" s="93"/>
      <c r="VXY18" s="93"/>
      <c r="VXZ18" s="93"/>
      <c r="VYA18" s="93"/>
      <c r="VYB18" s="93"/>
      <c r="VYC18" s="93"/>
      <c r="VYD18" s="93"/>
      <c r="VYE18" s="93"/>
      <c r="VYF18" s="93"/>
      <c r="VYG18" s="93"/>
      <c r="VYH18" s="93"/>
      <c r="VYI18" s="93"/>
      <c r="VYJ18" s="93"/>
      <c r="VYK18" s="93"/>
      <c r="VYL18" s="93"/>
      <c r="VYM18" s="93"/>
      <c r="VYN18" s="93"/>
      <c r="VYO18" s="93"/>
      <c r="VYP18" s="93"/>
      <c r="VYQ18" s="93"/>
      <c r="VYR18" s="93"/>
      <c r="VYS18" s="93"/>
      <c r="VYT18" s="93"/>
      <c r="VYU18" s="93"/>
      <c r="VYV18" s="93"/>
      <c r="VYW18" s="93"/>
      <c r="VYX18" s="93"/>
      <c r="VYY18" s="93"/>
      <c r="VYZ18" s="93"/>
      <c r="VZA18" s="93"/>
      <c r="VZB18" s="93"/>
      <c r="VZC18" s="93"/>
      <c r="VZD18" s="93"/>
      <c r="VZE18" s="93"/>
      <c r="VZF18" s="93"/>
      <c r="VZG18" s="93"/>
      <c r="VZH18" s="93"/>
      <c r="VZI18" s="93"/>
      <c r="VZJ18" s="93"/>
      <c r="VZK18" s="93"/>
      <c r="VZL18" s="93"/>
      <c r="VZM18" s="93"/>
      <c r="VZN18" s="93"/>
      <c r="VZO18" s="93"/>
      <c r="VZP18" s="93"/>
      <c r="VZQ18" s="93"/>
      <c r="VZR18" s="93"/>
      <c r="VZS18" s="93"/>
      <c r="VZT18" s="93"/>
      <c r="VZU18" s="93"/>
      <c r="VZV18" s="93"/>
      <c r="VZW18" s="93"/>
      <c r="VZX18" s="93"/>
      <c r="VZY18" s="93"/>
      <c r="VZZ18" s="93"/>
      <c r="WAA18" s="93"/>
      <c r="WAB18" s="93"/>
      <c r="WAC18" s="93"/>
      <c r="WAD18" s="93"/>
      <c r="WAE18" s="93"/>
      <c r="WAF18" s="93"/>
      <c r="WAG18" s="93"/>
      <c r="WAH18" s="93"/>
      <c r="WAI18" s="93"/>
      <c r="WAJ18" s="93"/>
      <c r="WAK18" s="93"/>
      <c r="WAL18" s="93"/>
      <c r="WAM18" s="93"/>
      <c r="WAN18" s="93"/>
      <c r="WAO18" s="93"/>
      <c r="WAP18" s="93"/>
      <c r="WAQ18" s="93"/>
      <c r="WAR18" s="93"/>
      <c r="WAS18" s="93"/>
      <c r="WAT18" s="93"/>
      <c r="WAU18" s="93"/>
      <c r="WAV18" s="93"/>
      <c r="WAW18" s="93"/>
      <c r="WAX18" s="93"/>
      <c r="WAY18" s="93"/>
      <c r="WAZ18" s="93"/>
      <c r="WBA18" s="93"/>
      <c r="WBB18" s="93"/>
      <c r="WBC18" s="93"/>
      <c r="WBD18" s="93"/>
      <c r="WBE18" s="93"/>
      <c r="WBF18" s="93"/>
      <c r="WBG18" s="93"/>
      <c r="WBH18" s="93"/>
      <c r="WBI18" s="93"/>
      <c r="WBJ18" s="93"/>
      <c r="WBK18" s="93"/>
      <c r="WBL18" s="93"/>
      <c r="WBM18" s="93"/>
      <c r="WBN18" s="93"/>
      <c r="WBO18" s="93"/>
      <c r="WBP18" s="93"/>
      <c r="WBQ18" s="93"/>
      <c r="WBR18" s="93"/>
      <c r="WBS18" s="93"/>
      <c r="WBT18" s="93"/>
      <c r="WBU18" s="93"/>
      <c r="WBV18" s="93"/>
      <c r="WBW18" s="93"/>
      <c r="WBX18" s="93"/>
      <c r="WBY18" s="93"/>
      <c r="WBZ18" s="93"/>
      <c r="WCA18" s="93"/>
      <c r="WCB18" s="93"/>
      <c r="WCC18" s="93"/>
      <c r="WCD18" s="93"/>
      <c r="WCE18" s="93"/>
      <c r="WCF18" s="93"/>
      <c r="WCG18" s="93"/>
      <c r="WCH18" s="93"/>
      <c r="WCI18" s="93"/>
      <c r="WCJ18" s="93"/>
      <c r="WCK18" s="93"/>
      <c r="WCL18" s="93"/>
      <c r="WCM18" s="93"/>
      <c r="WCN18" s="93"/>
      <c r="WCO18" s="93"/>
      <c r="WCP18" s="93"/>
      <c r="WCQ18" s="93"/>
      <c r="WCR18" s="93"/>
      <c r="WCS18" s="93"/>
      <c r="WCT18" s="93"/>
      <c r="WCU18" s="93"/>
      <c r="WCV18" s="93"/>
      <c r="WCW18" s="93"/>
      <c r="WCX18" s="93"/>
      <c r="WCY18" s="93"/>
      <c r="WCZ18" s="93"/>
      <c r="WDA18" s="93"/>
      <c r="WDB18" s="93"/>
      <c r="WDC18" s="93"/>
      <c r="WDD18" s="93"/>
      <c r="WDE18" s="93"/>
      <c r="WDF18" s="93"/>
      <c r="WDG18" s="93"/>
      <c r="WDH18" s="93"/>
      <c r="WDI18" s="93"/>
      <c r="WDJ18" s="93"/>
      <c r="WDK18" s="93"/>
      <c r="WDL18" s="93"/>
      <c r="WDM18" s="93"/>
      <c r="WDN18" s="93"/>
      <c r="WDO18" s="93"/>
      <c r="WDP18" s="93"/>
      <c r="WDQ18" s="93"/>
      <c r="WDR18" s="93"/>
      <c r="WDS18" s="93"/>
      <c r="WDT18" s="93"/>
      <c r="WDU18" s="93"/>
      <c r="WDV18" s="93"/>
      <c r="WDW18" s="93"/>
      <c r="WDX18" s="93"/>
      <c r="WDY18" s="93"/>
      <c r="WDZ18" s="93"/>
      <c r="WEA18" s="93"/>
      <c r="WEB18" s="93"/>
      <c r="WEC18" s="93"/>
      <c r="WED18" s="93"/>
      <c r="WEE18" s="93"/>
      <c r="WEF18" s="93"/>
      <c r="WEG18" s="93"/>
      <c r="WEH18" s="93"/>
      <c r="WEI18" s="93"/>
      <c r="WEJ18" s="93"/>
      <c r="WEK18" s="93"/>
      <c r="WEL18" s="93"/>
      <c r="WEM18" s="93"/>
      <c r="WEN18" s="93"/>
      <c r="WEO18" s="93"/>
      <c r="WEP18" s="93"/>
      <c r="WEQ18" s="93"/>
      <c r="WER18" s="93"/>
      <c r="WES18" s="93"/>
      <c r="WET18" s="93"/>
      <c r="WEU18" s="93"/>
      <c r="WEV18" s="93"/>
      <c r="WEW18" s="93"/>
      <c r="WEX18" s="93"/>
      <c r="WEY18" s="93"/>
      <c r="WEZ18" s="93"/>
      <c r="WFA18" s="93"/>
      <c r="WFB18" s="93"/>
      <c r="WFC18" s="93"/>
      <c r="WFD18" s="93"/>
      <c r="WFE18" s="93"/>
      <c r="WFF18" s="93"/>
      <c r="WFG18" s="93"/>
      <c r="WFH18" s="93"/>
      <c r="WFI18" s="93"/>
      <c r="WFJ18" s="93"/>
      <c r="WFK18" s="93"/>
      <c r="WFL18" s="93"/>
      <c r="WFM18" s="93"/>
      <c r="WFN18" s="93"/>
      <c r="WFO18" s="93"/>
      <c r="WFP18" s="93"/>
      <c r="WFQ18" s="93"/>
      <c r="WFR18" s="93"/>
      <c r="WFS18" s="93"/>
      <c r="WFT18" s="93"/>
      <c r="WFU18" s="93"/>
      <c r="WFV18" s="93"/>
      <c r="WFW18" s="93"/>
      <c r="WFX18" s="93"/>
      <c r="WFY18" s="93"/>
      <c r="WFZ18" s="93"/>
      <c r="WGA18" s="93"/>
      <c r="WGB18" s="93"/>
      <c r="WGC18" s="93"/>
      <c r="WGD18" s="93"/>
      <c r="WGE18" s="93"/>
      <c r="WGF18" s="93"/>
      <c r="WGG18" s="93"/>
      <c r="WGH18" s="93"/>
      <c r="WGI18" s="93"/>
      <c r="WGJ18" s="93"/>
      <c r="WGK18" s="93"/>
      <c r="WGL18" s="93"/>
      <c r="WGM18" s="93"/>
      <c r="WGN18" s="93"/>
      <c r="WGO18" s="93"/>
      <c r="WGP18" s="93"/>
      <c r="WGQ18" s="93"/>
      <c r="WGR18" s="93"/>
      <c r="WGS18" s="93"/>
      <c r="WGT18" s="93"/>
      <c r="WGU18" s="93"/>
      <c r="WGV18" s="93"/>
      <c r="WGW18" s="93"/>
      <c r="WGX18" s="93"/>
      <c r="WGY18" s="93"/>
      <c r="WGZ18" s="93"/>
      <c r="WHA18" s="93"/>
      <c r="WHB18" s="93"/>
      <c r="WHC18" s="93"/>
      <c r="WHD18" s="93"/>
      <c r="WHE18" s="93"/>
      <c r="WHF18" s="93"/>
      <c r="WHG18" s="93"/>
      <c r="WHH18" s="93"/>
      <c r="WHI18" s="93"/>
      <c r="WHJ18" s="93"/>
      <c r="WHK18" s="93"/>
      <c r="WHL18" s="93"/>
      <c r="WHM18" s="93"/>
      <c r="WHN18" s="93"/>
      <c r="WHO18" s="93"/>
      <c r="WHP18" s="93"/>
      <c r="WHQ18" s="93"/>
      <c r="WHR18" s="93"/>
      <c r="WHS18" s="93"/>
      <c r="WHT18" s="93"/>
      <c r="WHU18" s="93"/>
      <c r="WHV18" s="93"/>
      <c r="WHW18" s="93"/>
      <c r="WHX18" s="93"/>
      <c r="WHY18" s="93"/>
      <c r="WHZ18" s="93"/>
      <c r="WIA18" s="93"/>
      <c r="WIB18" s="93"/>
      <c r="WIC18" s="93"/>
      <c r="WID18" s="93"/>
      <c r="WIE18" s="93"/>
      <c r="WIF18" s="93"/>
      <c r="WIG18" s="93"/>
      <c r="WIH18" s="93"/>
      <c r="WII18" s="93"/>
      <c r="WIJ18" s="93"/>
      <c r="WIK18" s="93"/>
      <c r="WIL18" s="93"/>
      <c r="WIM18" s="93"/>
      <c r="WIN18" s="93"/>
      <c r="WIO18" s="93"/>
      <c r="WIP18" s="93"/>
      <c r="WIQ18" s="93"/>
      <c r="WIR18" s="93"/>
      <c r="WIS18" s="93"/>
      <c r="WIT18" s="93"/>
      <c r="WIU18" s="93"/>
      <c r="WIV18" s="93"/>
      <c r="WIW18" s="93"/>
      <c r="WIX18" s="93"/>
      <c r="WIY18" s="93"/>
      <c r="WIZ18" s="93"/>
      <c r="WJA18" s="93"/>
      <c r="WJB18" s="93"/>
      <c r="WJC18" s="93"/>
      <c r="WJD18" s="93"/>
      <c r="WJE18" s="93"/>
      <c r="WJF18" s="93"/>
      <c r="WJG18" s="93"/>
      <c r="WJH18" s="93"/>
      <c r="WJI18" s="93"/>
      <c r="WJJ18" s="93"/>
      <c r="WJK18" s="93"/>
      <c r="WJL18" s="93"/>
      <c r="WJM18" s="93"/>
      <c r="WJN18" s="93"/>
      <c r="WJO18" s="93"/>
      <c r="WJP18" s="93"/>
      <c r="WJQ18" s="93"/>
      <c r="WJR18" s="93"/>
      <c r="WJS18" s="93"/>
      <c r="WJT18" s="93"/>
      <c r="WJU18" s="93"/>
      <c r="WJV18" s="93"/>
      <c r="WJW18" s="93"/>
      <c r="WJX18" s="93"/>
      <c r="WJY18" s="93"/>
      <c r="WJZ18" s="93"/>
      <c r="WKA18" s="93"/>
      <c r="WKB18" s="93"/>
      <c r="WKC18" s="93"/>
      <c r="WKD18" s="93"/>
      <c r="WKE18" s="93"/>
      <c r="WKF18" s="93"/>
      <c r="WKG18" s="93"/>
      <c r="WKH18" s="93"/>
      <c r="WKI18" s="93"/>
      <c r="WKJ18" s="93"/>
      <c r="WKK18" s="93"/>
      <c r="WKL18" s="93"/>
      <c r="WKM18" s="93"/>
      <c r="WKN18" s="93"/>
      <c r="WKO18" s="93"/>
      <c r="WKP18" s="93"/>
      <c r="WKQ18" s="93"/>
      <c r="WKR18" s="93"/>
      <c r="WKS18" s="93"/>
      <c r="WKT18" s="93"/>
      <c r="WKU18" s="93"/>
      <c r="WKV18" s="93"/>
      <c r="WKW18" s="93"/>
      <c r="WKX18" s="93"/>
      <c r="WKY18" s="93"/>
      <c r="WKZ18" s="93"/>
      <c r="WLA18" s="93"/>
      <c r="WLB18" s="93"/>
      <c r="WLC18" s="93"/>
      <c r="WLD18" s="93"/>
      <c r="WLE18" s="93"/>
      <c r="WLF18" s="93"/>
      <c r="WLG18" s="93"/>
      <c r="WLH18" s="93"/>
      <c r="WLI18" s="93"/>
      <c r="WLJ18" s="93"/>
      <c r="WLK18" s="93"/>
      <c r="WLL18" s="93"/>
      <c r="WLM18" s="93"/>
      <c r="WLN18" s="93"/>
      <c r="WLO18" s="93"/>
      <c r="WLP18" s="93"/>
      <c r="WLQ18" s="93"/>
      <c r="WLR18" s="93"/>
      <c r="WLS18" s="93"/>
      <c r="WLT18" s="93"/>
      <c r="WLU18" s="93"/>
      <c r="WLV18" s="93"/>
      <c r="WLW18" s="93"/>
      <c r="WLX18" s="93"/>
      <c r="WLY18" s="93"/>
      <c r="WLZ18" s="93"/>
      <c r="WMA18" s="93"/>
      <c r="WMB18" s="93"/>
      <c r="WMC18" s="93"/>
      <c r="WMD18" s="93"/>
      <c r="WME18" s="93"/>
      <c r="WMF18" s="93"/>
      <c r="WMG18" s="93"/>
      <c r="WMH18" s="93"/>
      <c r="WMI18" s="93"/>
      <c r="WMJ18" s="93"/>
      <c r="WMK18" s="93"/>
      <c r="WML18" s="93"/>
      <c r="WMM18" s="93"/>
      <c r="WMN18" s="93"/>
      <c r="WMO18" s="93"/>
      <c r="WMP18" s="93"/>
      <c r="WMQ18" s="93"/>
      <c r="WMR18" s="93"/>
      <c r="WMS18" s="93"/>
      <c r="WMT18" s="93"/>
      <c r="WMU18" s="93"/>
      <c r="WMV18" s="93"/>
      <c r="WMW18" s="93"/>
      <c r="WMX18" s="93"/>
      <c r="WMY18" s="93"/>
      <c r="WMZ18" s="93"/>
      <c r="WNA18" s="93"/>
      <c r="WNB18" s="93"/>
      <c r="WNC18" s="93"/>
      <c r="WND18" s="93"/>
      <c r="WNE18" s="93"/>
      <c r="WNF18" s="93"/>
      <c r="WNG18" s="93"/>
      <c r="WNH18" s="93"/>
      <c r="WNI18" s="93"/>
      <c r="WNJ18" s="93"/>
      <c r="WNK18" s="93"/>
      <c r="WNL18" s="93"/>
      <c r="WNM18" s="93"/>
      <c r="WNN18" s="93"/>
      <c r="WNO18" s="93"/>
      <c r="WNP18" s="93"/>
      <c r="WNQ18" s="93"/>
      <c r="WNR18" s="93"/>
      <c r="WNS18" s="93"/>
      <c r="WNT18" s="93"/>
      <c r="WNU18" s="93"/>
      <c r="WNV18" s="93"/>
      <c r="WNW18" s="93"/>
      <c r="WNX18" s="93"/>
      <c r="WNY18" s="93"/>
      <c r="WNZ18" s="93"/>
      <c r="WOA18" s="93"/>
      <c r="WOB18" s="93"/>
      <c r="WOC18" s="93"/>
      <c r="WOD18" s="93"/>
      <c r="WOE18" s="93"/>
      <c r="WOF18" s="93"/>
      <c r="WOG18" s="93"/>
      <c r="WOH18" s="93"/>
      <c r="WOI18" s="93"/>
      <c r="WOJ18" s="93"/>
      <c r="WOK18" s="93"/>
      <c r="WOL18" s="93"/>
      <c r="WOM18" s="93"/>
      <c r="WON18" s="93"/>
      <c r="WOO18" s="93"/>
      <c r="WOP18" s="93"/>
      <c r="WOQ18" s="93"/>
      <c r="WOR18" s="93"/>
      <c r="WOS18" s="93"/>
      <c r="WOT18" s="93"/>
      <c r="WOU18" s="93"/>
      <c r="WOV18" s="93"/>
      <c r="WOW18" s="93"/>
      <c r="WOX18" s="93"/>
      <c r="WOY18" s="93"/>
      <c r="WOZ18" s="93"/>
      <c r="WPA18" s="93"/>
      <c r="WPB18" s="93"/>
      <c r="WPC18" s="93"/>
      <c r="WPD18" s="93"/>
      <c r="WPE18" s="93"/>
      <c r="WPF18" s="93"/>
      <c r="WPG18" s="93"/>
      <c r="WPH18" s="93"/>
      <c r="WPI18" s="93"/>
      <c r="WPJ18" s="93"/>
      <c r="WPK18" s="93"/>
      <c r="WPL18" s="93"/>
      <c r="WPM18" s="93"/>
      <c r="WPN18" s="93"/>
      <c r="WPO18" s="93"/>
      <c r="WPP18" s="93"/>
      <c r="WPQ18" s="93"/>
      <c r="WPR18" s="93"/>
      <c r="WPS18" s="93"/>
      <c r="WPT18" s="93"/>
      <c r="WPU18" s="93"/>
      <c r="WPV18" s="93"/>
      <c r="WPW18" s="93"/>
      <c r="WPX18" s="93"/>
      <c r="WPY18" s="93"/>
      <c r="WPZ18" s="93"/>
      <c r="WQA18" s="93"/>
      <c r="WQB18" s="93"/>
      <c r="WQC18" s="93"/>
      <c r="WQD18" s="93"/>
      <c r="WQE18" s="93"/>
      <c r="WQF18" s="93"/>
      <c r="WQG18" s="93"/>
      <c r="WQH18" s="93"/>
      <c r="WQI18" s="93"/>
      <c r="WQJ18" s="93"/>
      <c r="WQK18" s="93"/>
      <c r="WQL18" s="93"/>
      <c r="WQM18" s="93"/>
      <c r="WQN18" s="93"/>
      <c r="WQO18" s="93"/>
      <c r="WQP18" s="93"/>
      <c r="WQQ18" s="93"/>
      <c r="WQR18" s="93"/>
      <c r="WQS18" s="93"/>
      <c r="WQT18" s="93"/>
      <c r="WQU18" s="93"/>
      <c r="WQV18" s="93"/>
      <c r="WQW18" s="93"/>
      <c r="WQX18" s="93"/>
      <c r="WQY18" s="93"/>
      <c r="WQZ18" s="93"/>
      <c r="WRA18" s="93"/>
      <c r="WRB18" s="93"/>
      <c r="WRC18" s="93"/>
      <c r="WRD18" s="93"/>
      <c r="WRE18" s="93"/>
      <c r="WRF18" s="93"/>
      <c r="WRG18" s="93"/>
      <c r="WRH18" s="93"/>
      <c r="WRI18" s="93"/>
      <c r="WRJ18" s="93"/>
      <c r="WRK18" s="93"/>
      <c r="WRL18" s="93"/>
      <c r="WRM18" s="93"/>
      <c r="WRN18" s="93"/>
      <c r="WRO18" s="93"/>
      <c r="WRP18" s="93"/>
      <c r="WRQ18" s="93"/>
      <c r="WRR18" s="93"/>
      <c r="WRS18" s="93"/>
      <c r="WRT18" s="93"/>
      <c r="WRU18" s="93"/>
      <c r="WRV18" s="93"/>
      <c r="WRW18" s="93"/>
      <c r="WRX18" s="93"/>
      <c r="WRY18" s="93"/>
      <c r="WRZ18" s="93"/>
      <c r="WSA18" s="93"/>
      <c r="WSB18" s="93"/>
      <c r="WSC18" s="93"/>
      <c r="WSD18" s="93"/>
      <c r="WSE18" s="93"/>
      <c r="WSF18" s="93"/>
      <c r="WSG18" s="93"/>
      <c r="WSH18" s="93"/>
      <c r="WSI18" s="93"/>
      <c r="WSJ18" s="93"/>
      <c r="WSK18" s="93"/>
      <c r="WSL18" s="93"/>
      <c r="WSM18" s="93"/>
      <c r="WSN18" s="93"/>
      <c r="WSO18" s="93"/>
      <c r="WSP18" s="93"/>
      <c r="WSQ18" s="93"/>
      <c r="WSR18" s="93"/>
      <c r="WSS18" s="93"/>
      <c r="WST18" s="93"/>
      <c r="WSU18" s="93"/>
      <c r="WSV18" s="93"/>
      <c r="WSW18" s="93"/>
      <c r="WSX18" s="93"/>
      <c r="WSY18" s="93"/>
      <c r="WSZ18" s="93"/>
      <c r="WTA18" s="93"/>
      <c r="WTB18" s="93"/>
      <c r="WTC18" s="93"/>
      <c r="WTD18" s="93"/>
      <c r="WTE18" s="93"/>
      <c r="WTF18" s="93"/>
      <c r="WTG18" s="93"/>
      <c r="WTH18" s="93"/>
      <c r="WTI18" s="93"/>
      <c r="WTJ18" s="93"/>
      <c r="WTK18" s="93"/>
      <c r="WTL18" s="93"/>
      <c r="WTM18" s="93"/>
      <c r="WTN18" s="93"/>
      <c r="WTO18" s="93"/>
      <c r="WTP18" s="93"/>
      <c r="WTQ18" s="93"/>
      <c r="WTR18" s="93"/>
      <c r="WTS18" s="93"/>
      <c r="WTT18" s="93"/>
      <c r="WTU18" s="93"/>
      <c r="WTV18" s="93"/>
      <c r="WTW18" s="93"/>
      <c r="WTX18" s="93"/>
      <c r="WTY18" s="93"/>
      <c r="WTZ18" s="93"/>
      <c r="WUA18" s="93"/>
      <c r="WUB18" s="93"/>
      <c r="WUC18" s="93"/>
      <c r="WUD18" s="93"/>
      <c r="WUE18" s="93"/>
      <c r="WUF18" s="93"/>
      <c r="WUG18" s="93"/>
      <c r="WUH18" s="93"/>
      <c r="WUI18" s="93"/>
      <c r="WUJ18" s="93"/>
      <c r="WUK18" s="93"/>
      <c r="WUL18" s="93"/>
      <c r="WUM18" s="93"/>
      <c r="WUN18" s="93"/>
      <c r="WUO18" s="93"/>
      <c r="WUP18" s="93"/>
      <c r="WUQ18" s="93"/>
      <c r="WUR18" s="93"/>
      <c r="WUS18" s="93"/>
      <c r="WUT18" s="93"/>
      <c r="WUU18" s="93"/>
      <c r="WUV18" s="93"/>
      <c r="WUW18" s="93"/>
      <c r="WUX18" s="93"/>
      <c r="WUY18" s="93"/>
      <c r="WUZ18" s="93"/>
      <c r="WVA18" s="93"/>
      <c r="WVB18" s="93"/>
      <c r="WVC18" s="93"/>
      <c r="WVD18" s="93"/>
      <c r="WVE18" s="93"/>
      <c r="WVF18" s="93"/>
      <c r="WVG18" s="93"/>
      <c r="WVH18" s="93"/>
      <c r="WVI18" s="93"/>
      <c r="WVJ18" s="93"/>
      <c r="WVK18" s="93"/>
      <c r="WVL18" s="93"/>
      <c r="WVM18" s="93"/>
      <c r="WVN18" s="93"/>
      <c r="WVO18" s="93"/>
      <c r="WVP18" s="93"/>
      <c r="WVQ18" s="93"/>
      <c r="WVR18" s="93"/>
      <c r="WVS18" s="93"/>
      <c r="WVT18" s="93"/>
      <c r="WVU18" s="93"/>
      <c r="WVV18" s="93"/>
      <c r="WVW18" s="93"/>
      <c r="WVX18" s="93"/>
      <c r="WVY18" s="93"/>
      <c r="WVZ18" s="93"/>
      <c r="WWA18" s="93"/>
      <c r="WWB18" s="93"/>
      <c r="WWC18" s="93"/>
      <c r="WWD18" s="93"/>
      <c r="WWE18" s="93"/>
      <c r="WWF18" s="93"/>
      <c r="WWG18" s="93"/>
      <c r="WWH18" s="93"/>
      <c r="WWI18" s="93"/>
      <c r="WWJ18" s="93"/>
      <c r="WWK18" s="93"/>
      <c r="WWL18" s="93"/>
      <c r="WWM18" s="93"/>
      <c r="WWN18" s="93"/>
      <c r="WWO18" s="93"/>
      <c r="WWP18" s="93"/>
      <c r="WWQ18" s="93"/>
      <c r="WWR18" s="93"/>
      <c r="WWS18" s="93"/>
      <c r="WWT18" s="93"/>
      <c r="WWU18" s="93"/>
      <c r="WWV18" s="93"/>
      <c r="WWW18" s="93"/>
      <c r="WWX18" s="93"/>
      <c r="WWY18" s="93"/>
      <c r="WWZ18" s="93"/>
      <c r="WXA18" s="93"/>
      <c r="WXB18" s="93"/>
      <c r="WXC18" s="93"/>
      <c r="WXD18" s="93"/>
      <c r="WXE18" s="93"/>
      <c r="WXF18" s="93"/>
      <c r="WXG18" s="93"/>
      <c r="WXH18" s="93"/>
      <c r="WXI18" s="93"/>
      <c r="WXJ18" s="93"/>
      <c r="WXK18" s="93"/>
      <c r="WXL18" s="93"/>
      <c r="WXM18" s="93"/>
      <c r="WXN18" s="93"/>
      <c r="WXO18" s="93"/>
      <c r="WXP18" s="93"/>
      <c r="WXQ18" s="93"/>
      <c r="WXR18" s="93"/>
      <c r="WXS18" s="93"/>
      <c r="WXT18" s="93"/>
      <c r="WXU18" s="93"/>
      <c r="WXV18" s="93"/>
      <c r="WXW18" s="93"/>
      <c r="WXX18" s="93"/>
      <c r="WXY18" s="93"/>
      <c r="WXZ18" s="93"/>
      <c r="WYA18" s="93"/>
      <c r="WYB18" s="93"/>
      <c r="WYC18" s="93"/>
      <c r="WYD18" s="93"/>
      <c r="WYE18" s="93"/>
      <c r="WYF18" s="93"/>
      <c r="WYG18" s="93"/>
      <c r="WYH18" s="93"/>
      <c r="WYI18" s="93"/>
      <c r="WYJ18" s="93"/>
      <c r="WYK18" s="93"/>
      <c r="WYL18" s="93"/>
      <c r="WYM18" s="93"/>
      <c r="WYN18" s="93"/>
      <c r="WYO18" s="93"/>
      <c r="WYP18" s="93"/>
      <c r="WYQ18" s="93"/>
      <c r="WYR18" s="93"/>
      <c r="WYS18" s="93"/>
      <c r="WYT18" s="93"/>
      <c r="WYU18" s="93"/>
      <c r="WYV18" s="93"/>
      <c r="WYW18" s="93"/>
      <c r="WYX18" s="93"/>
      <c r="WYY18" s="93"/>
      <c r="WYZ18" s="93"/>
      <c r="WZA18" s="93"/>
      <c r="WZB18" s="93"/>
      <c r="WZC18" s="93"/>
      <c r="WZD18" s="93"/>
      <c r="WZE18" s="93"/>
      <c r="WZF18" s="93"/>
      <c r="WZG18" s="93"/>
      <c r="WZH18" s="93"/>
      <c r="WZI18" s="93"/>
      <c r="WZJ18" s="93"/>
      <c r="WZK18" s="93"/>
      <c r="WZL18" s="93"/>
      <c r="WZM18" s="93"/>
      <c r="WZN18" s="93"/>
      <c r="WZO18" s="93"/>
      <c r="WZP18" s="93"/>
      <c r="WZQ18" s="93"/>
      <c r="WZR18" s="93"/>
      <c r="WZS18" s="93"/>
      <c r="WZT18" s="93"/>
      <c r="WZU18" s="93"/>
      <c r="WZV18" s="93"/>
      <c r="WZW18" s="93"/>
      <c r="WZX18" s="93"/>
      <c r="WZY18" s="93"/>
      <c r="WZZ18" s="93"/>
      <c r="XAA18" s="93"/>
      <c r="XAB18" s="93"/>
      <c r="XAC18" s="93"/>
      <c r="XAD18" s="93"/>
      <c r="XAE18" s="93"/>
      <c r="XAF18" s="93"/>
      <c r="XAG18" s="93"/>
      <c r="XAH18" s="93"/>
      <c r="XAI18" s="93"/>
      <c r="XAJ18" s="93"/>
      <c r="XAK18" s="93"/>
      <c r="XAL18" s="93"/>
      <c r="XAM18" s="93"/>
      <c r="XAN18" s="93"/>
      <c r="XAO18" s="93"/>
      <c r="XAP18" s="93"/>
      <c r="XAQ18" s="93"/>
      <c r="XAR18" s="93"/>
      <c r="XAS18" s="93"/>
      <c r="XAT18" s="93"/>
      <c r="XAU18" s="93"/>
      <c r="XAV18" s="93"/>
      <c r="XAW18" s="93"/>
      <c r="XAX18" s="93"/>
      <c r="XAY18" s="93"/>
      <c r="XAZ18" s="93"/>
      <c r="XBA18" s="93"/>
      <c r="XBB18" s="93"/>
      <c r="XBC18" s="93"/>
      <c r="XBD18" s="93"/>
      <c r="XBE18" s="93"/>
      <c r="XBF18" s="93"/>
      <c r="XBG18" s="93"/>
      <c r="XBH18" s="93"/>
      <c r="XBI18" s="93"/>
      <c r="XBJ18" s="93"/>
      <c r="XBK18" s="93"/>
      <c r="XBL18" s="93"/>
      <c r="XBM18" s="93"/>
      <c r="XBN18" s="93"/>
      <c r="XBO18" s="93"/>
      <c r="XBP18" s="93"/>
      <c r="XBQ18" s="93"/>
      <c r="XBR18" s="93"/>
      <c r="XBS18" s="93"/>
      <c r="XBT18" s="93"/>
      <c r="XBU18" s="93"/>
      <c r="XBV18" s="93"/>
      <c r="XBW18" s="93"/>
      <c r="XBX18" s="93"/>
      <c r="XBY18" s="93"/>
      <c r="XBZ18" s="93"/>
      <c r="XCA18" s="93"/>
      <c r="XCB18" s="93"/>
      <c r="XCC18" s="93"/>
      <c r="XCD18" s="93"/>
      <c r="XCE18" s="93"/>
      <c r="XCF18" s="93"/>
      <c r="XCG18" s="93"/>
      <c r="XCH18" s="93"/>
      <c r="XCI18" s="93"/>
      <c r="XCJ18" s="93"/>
      <c r="XCK18" s="93"/>
      <c r="XCL18" s="93"/>
    </row>
    <row r="19" spans="1:16314" ht="71.400000000000006">
      <c r="A19" s="3">
        <f>A17+1</f>
        <v>9</v>
      </c>
      <c r="B19" s="4" t="s">
        <v>370</v>
      </c>
      <c r="C19" s="4" t="s">
        <v>348</v>
      </c>
      <c r="D19" s="6" t="s">
        <v>353</v>
      </c>
      <c r="E19" s="3" t="s">
        <v>6</v>
      </c>
      <c r="F19" s="35">
        <v>50</v>
      </c>
    </row>
    <row r="20" spans="1:16314" ht="51">
      <c r="A20" s="3">
        <f t="shared" si="0"/>
        <v>10</v>
      </c>
      <c r="B20" s="4" t="s">
        <v>371</v>
      </c>
      <c r="C20" s="4" t="s">
        <v>1022</v>
      </c>
      <c r="D20" s="6" t="s">
        <v>359</v>
      </c>
      <c r="E20" s="3" t="s">
        <v>6</v>
      </c>
      <c r="F20" s="35">
        <v>50</v>
      </c>
    </row>
    <row r="21" spans="1:16314" s="9" customFormat="1">
      <c r="A21" s="88"/>
      <c r="B21" s="90"/>
      <c r="C21" s="94" t="s">
        <v>1023</v>
      </c>
      <c r="D21" s="94"/>
      <c r="E21" s="95"/>
      <c r="F21" s="96"/>
    </row>
    <row r="22" spans="1:16314" ht="40.799999999999997">
      <c r="A22" s="3">
        <f>A20+1</f>
        <v>11</v>
      </c>
      <c r="B22" s="6" t="s">
        <v>372</v>
      </c>
      <c r="C22" s="25" t="s">
        <v>384</v>
      </c>
      <c r="D22" s="25" t="s">
        <v>361</v>
      </c>
      <c r="E22" s="29" t="s">
        <v>6</v>
      </c>
      <c r="F22" s="36">
        <v>700</v>
      </c>
    </row>
    <row r="23" spans="1:16314" ht="81.599999999999994">
      <c r="A23" s="3">
        <f t="shared" si="0"/>
        <v>12</v>
      </c>
      <c r="B23" s="6" t="s">
        <v>373</v>
      </c>
      <c r="C23" s="30" t="s">
        <v>349</v>
      </c>
      <c r="D23" s="25" t="s">
        <v>354</v>
      </c>
      <c r="E23" s="29" t="s">
        <v>6</v>
      </c>
      <c r="F23" s="36">
        <v>900</v>
      </c>
    </row>
    <row r="24" spans="1:16314" s="9" customFormat="1" ht="20.399999999999999">
      <c r="A24" s="88"/>
      <c r="B24" s="90"/>
      <c r="C24" s="97" t="s">
        <v>1024</v>
      </c>
      <c r="D24" s="98"/>
      <c r="E24" s="95"/>
      <c r="F24" s="96"/>
    </row>
    <row r="25" spans="1:16314" ht="112.2">
      <c r="A25" s="3">
        <f>A23+1</f>
        <v>13</v>
      </c>
      <c r="B25" s="6" t="s">
        <v>374</v>
      </c>
      <c r="C25" s="31" t="s">
        <v>1025</v>
      </c>
      <c r="D25" s="32" t="s">
        <v>356</v>
      </c>
      <c r="E25" s="29" t="s">
        <v>123</v>
      </c>
      <c r="F25" s="36">
        <v>2</v>
      </c>
    </row>
    <row r="26" spans="1:16314" ht="112.2">
      <c r="A26" s="3">
        <f t="shared" si="0"/>
        <v>14</v>
      </c>
      <c r="B26" s="6" t="s">
        <v>375</v>
      </c>
      <c r="C26" s="33" t="s">
        <v>1026</v>
      </c>
      <c r="D26" s="99" t="s">
        <v>1027</v>
      </c>
      <c r="E26" s="29" t="s">
        <v>123</v>
      </c>
      <c r="F26" s="36">
        <v>3</v>
      </c>
    </row>
    <row r="27" spans="1:16314" s="9" customFormat="1" ht="20.399999999999999">
      <c r="A27" s="88"/>
      <c r="B27" s="90"/>
      <c r="C27" s="100" t="s">
        <v>1028</v>
      </c>
      <c r="D27" s="101"/>
      <c r="E27" s="102"/>
      <c r="F27" s="96"/>
    </row>
    <row r="28" spans="1:16314" ht="112.2">
      <c r="A28" s="3">
        <f>A26+1</f>
        <v>15</v>
      </c>
      <c r="B28" s="6" t="s">
        <v>376</v>
      </c>
      <c r="C28" s="27" t="s">
        <v>350</v>
      </c>
      <c r="D28" s="28" t="s">
        <v>1029</v>
      </c>
      <c r="E28" s="34" t="s">
        <v>123</v>
      </c>
      <c r="F28" s="36">
        <v>12</v>
      </c>
    </row>
    <row r="29" spans="1:16314" s="9" customFormat="1" ht="30.6">
      <c r="A29" s="88"/>
      <c r="B29" s="90"/>
      <c r="C29" s="100" t="s">
        <v>1030</v>
      </c>
      <c r="D29" s="101"/>
      <c r="E29" s="102"/>
      <c r="F29" s="96"/>
    </row>
    <row r="30" spans="1:16314" ht="81.599999999999994">
      <c r="A30" s="3">
        <f>A28+1</f>
        <v>16</v>
      </c>
      <c r="B30" s="6" t="s">
        <v>377</v>
      </c>
      <c r="C30" s="27" t="s">
        <v>1031</v>
      </c>
      <c r="D30" s="28" t="s">
        <v>1032</v>
      </c>
      <c r="E30" s="34" t="s">
        <v>123</v>
      </c>
      <c r="F30" s="36">
        <v>10</v>
      </c>
    </row>
    <row r="31" spans="1:16314" ht="61.2">
      <c r="A31" s="3">
        <f t="shared" si="0"/>
        <v>17</v>
      </c>
      <c r="B31" s="6" t="s">
        <v>378</v>
      </c>
      <c r="C31" s="27" t="s">
        <v>387</v>
      </c>
      <c r="D31" s="28" t="s">
        <v>390</v>
      </c>
      <c r="E31" s="34" t="s">
        <v>123</v>
      </c>
      <c r="F31" s="36">
        <v>5</v>
      </c>
    </row>
    <row r="32" spans="1:16314" s="9" customFormat="1" ht="40.799999999999997">
      <c r="A32" s="88"/>
      <c r="B32" s="90"/>
      <c r="C32" s="103" t="s">
        <v>1033</v>
      </c>
      <c r="D32" s="103"/>
      <c r="E32" s="102"/>
      <c r="F32" s="96"/>
    </row>
    <row r="33" spans="1:6" ht="71.400000000000006">
      <c r="A33" s="3">
        <f>A31+1</f>
        <v>18</v>
      </c>
      <c r="B33" s="6" t="s">
        <v>379</v>
      </c>
      <c r="C33" s="28" t="s">
        <v>382</v>
      </c>
      <c r="D33" s="28" t="s">
        <v>385</v>
      </c>
      <c r="E33" s="34" t="s">
        <v>123</v>
      </c>
      <c r="F33" s="36">
        <v>20</v>
      </c>
    </row>
    <row r="34" spans="1:6" ht="71.400000000000006">
      <c r="A34" s="3">
        <f t="shared" si="0"/>
        <v>19</v>
      </c>
      <c r="B34" s="6" t="s">
        <v>380</v>
      </c>
      <c r="C34" s="26" t="s">
        <v>386</v>
      </c>
      <c r="D34" s="26" t="s">
        <v>389</v>
      </c>
      <c r="E34" s="34" t="s">
        <v>123</v>
      </c>
      <c r="F34" s="36">
        <v>15</v>
      </c>
    </row>
    <row r="35" spans="1:6" ht="81.599999999999994">
      <c r="A35" s="3">
        <f t="shared" si="0"/>
        <v>20</v>
      </c>
      <c r="B35" s="6" t="s">
        <v>381</v>
      </c>
      <c r="C35" s="28" t="s">
        <v>388</v>
      </c>
      <c r="D35" s="28" t="s">
        <v>391</v>
      </c>
      <c r="E35" s="34" t="s">
        <v>123</v>
      </c>
      <c r="F35" s="36">
        <v>35</v>
      </c>
    </row>
    <row r="37" spans="1:6">
      <c r="A37" s="12" t="s">
        <v>1046</v>
      </c>
    </row>
  </sheetData>
  <mergeCells count="8">
    <mergeCell ref="A1:F1"/>
    <mergeCell ref="A2:F2"/>
    <mergeCell ref="A5:A6"/>
    <mergeCell ref="B5:B6"/>
    <mergeCell ref="C5:C6"/>
    <mergeCell ref="D5:D6"/>
    <mergeCell ref="E5:E6"/>
    <mergeCell ref="F5:F6"/>
  </mergeCells>
  <conditionalFormatting sqref="A37">
    <cfRule type="duplicateValues" dxfId="142" priority="1"/>
    <cfRule type="duplicateValues" dxfId="141" priority="2"/>
    <cfRule type="duplicateValues" dxfId="140" priority="3"/>
  </conditionalFormatting>
  <conditionalFormatting sqref="B4">
    <cfRule type="duplicateValues" dxfId="139" priority="7"/>
    <cfRule type="duplicateValues" dxfId="138" priority="8"/>
    <cfRule type="duplicateValues" dxfId="137" priority="9"/>
  </conditionalFormatting>
  <conditionalFormatting sqref="B5:B20">
    <cfRule type="duplicateValues" dxfId="136" priority="21"/>
  </conditionalFormatting>
  <conditionalFormatting sqref="B5:B1048576">
    <cfRule type="duplicateValues" dxfId="135" priority="13"/>
  </conditionalFormatting>
  <conditionalFormatting sqref="B7:B20">
    <cfRule type="duplicateValues" dxfId="134" priority="22"/>
  </conditionalFormatting>
  <conditionalFormatting sqref="B15:B16">
    <cfRule type="duplicateValues" dxfId="133" priority="16"/>
    <cfRule type="duplicateValues" dxfId="132" priority="17"/>
    <cfRule type="duplicateValues" dxfId="131" priority="18"/>
    <cfRule type="duplicateValues" dxfId="130" priority="19"/>
    <cfRule type="duplicateValues" dxfId="129" priority="20"/>
  </conditionalFormatting>
  <conditionalFormatting sqref="B21:B1048576">
    <cfRule type="duplicateValues" dxfId="128" priority="14"/>
    <cfRule type="duplicateValues" dxfId="127" priority="15"/>
  </conditionalFormatting>
  <pageMargins left="0.13" right="0.09" top="0.39370078740157483" bottom="0.39370078740157483"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2537A-7FD8-4F5E-BA06-AE4DD3B9AA8E}">
  <sheetPr>
    <pageSetUpPr fitToPage="1"/>
  </sheetPr>
  <dimension ref="A1:F15"/>
  <sheetViews>
    <sheetView topLeftCell="A11" zoomScale="96" zoomScaleNormal="96" workbookViewId="0">
      <selection activeCell="F11" sqref="A1:F1048576"/>
    </sheetView>
  </sheetViews>
  <sheetFormatPr defaultRowHeight="10.199999999999999"/>
  <cols>
    <col min="1" max="1" width="4.5546875" style="13" customWidth="1"/>
    <col min="2" max="2" width="7.21875" style="13" customWidth="1"/>
    <col min="3" max="3" width="13.88671875" style="14" customWidth="1"/>
    <col min="4" max="4" width="58.6640625" style="13" customWidth="1"/>
    <col min="5" max="5" width="6" style="15" customWidth="1"/>
    <col min="6" max="6" width="7.109375" style="1" customWidth="1"/>
    <col min="7" max="16384" width="8.88671875" style="12"/>
  </cols>
  <sheetData>
    <row r="1" spans="1:6">
      <c r="A1" s="106" t="s">
        <v>681</v>
      </c>
      <c r="B1" s="106"/>
      <c r="C1" s="106"/>
      <c r="D1" s="106"/>
      <c r="E1" s="106"/>
      <c r="F1" s="106"/>
    </row>
    <row r="2" spans="1:6">
      <c r="A2" s="107" t="s">
        <v>996</v>
      </c>
      <c r="B2" s="107"/>
      <c r="C2" s="107"/>
      <c r="D2" s="107"/>
      <c r="E2" s="107"/>
      <c r="F2" s="107"/>
    </row>
    <row r="3" spans="1:6">
      <c r="A3" s="87"/>
      <c r="B3" s="87"/>
      <c r="C3" s="87"/>
      <c r="D3" s="87"/>
      <c r="E3" s="87"/>
      <c r="F3" s="87"/>
    </row>
    <row r="4" spans="1:6">
      <c r="A4" s="9" t="s">
        <v>1034</v>
      </c>
      <c r="C4" s="104" t="s">
        <v>1038</v>
      </c>
      <c r="F4" s="12"/>
    </row>
    <row r="5" spans="1:6" s="9" customFormat="1">
      <c r="A5" s="110" t="s">
        <v>0</v>
      </c>
      <c r="B5" s="110" t="s">
        <v>1</v>
      </c>
      <c r="C5" s="112" t="s">
        <v>2</v>
      </c>
      <c r="D5" s="110" t="s">
        <v>3</v>
      </c>
      <c r="E5" s="110" t="s">
        <v>4</v>
      </c>
      <c r="F5" s="108" t="s">
        <v>5</v>
      </c>
    </row>
    <row r="6" spans="1:6" s="10" customFormat="1" ht="19.2" customHeight="1">
      <c r="A6" s="110"/>
      <c r="B6" s="110"/>
      <c r="C6" s="112"/>
      <c r="D6" s="110"/>
      <c r="E6" s="110"/>
      <c r="F6" s="108"/>
    </row>
    <row r="7" spans="1:6" ht="61.2">
      <c r="A7" s="3">
        <v>1</v>
      </c>
      <c r="B7" s="3" t="s">
        <v>396</v>
      </c>
      <c r="C7" s="4" t="s">
        <v>404</v>
      </c>
      <c r="D7" s="84" t="s">
        <v>986</v>
      </c>
      <c r="E7" s="2" t="s">
        <v>394</v>
      </c>
      <c r="F7" s="2">
        <v>50</v>
      </c>
    </row>
    <row r="8" spans="1:6" ht="112.2">
      <c r="A8" s="3">
        <v>2</v>
      </c>
      <c r="B8" s="3" t="s">
        <v>397</v>
      </c>
      <c r="C8" s="4" t="s">
        <v>392</v>
      </c>
      <c r="D8" s="84" t="s">
        <v>987</v>
      </c>
      <c r="E8" s="2" t="s">
        <v>394</v>
      </c>
      <c r="F8" s="2">
        <v>350</v>
      </c>
    </row>
    <row r="9" spans="1:6" ht="91.8">
      <c r="A9" s="3">
        <v>3</v>
      </c>
      <c r="B9" s="3" t="s">
        <v>398</v>
      </c>
      <c r="C9" s="4" t="s">
        <v>393</v>
      </c>
      <c r="D9" s="84" t="s">
        <v>988</v>
      </c>
      <c r="E9" s="2" t="s">
        <v>394</v>
      </c>
      <c r="F9" s="2">
        <v>20</v>
      </c>
    </row>
    <row r="10" spans="1:6" ht="40.799999999999997">
      <c r="A10" s="3">
        <v>4</v>
      </c>
      <c r="B10" s="3" t="s">
        <v>399</v>
      </c>
      <c r="C10" s="4" t="s">
        <v>403</v>
      </c>
      <c r="D10" s="84" t="s">
        <v>989</v>
      </c>
      <c r="E10" s="2" t="s">
        <v>394</v>
      </c>
      <c r="F10" s="2">
        <v>10</v>
      </c>
    </row>
    <row r="11" spans="1:6" ht="71.400000000000006">
      <c r="A11" s="3">
        <v>5</v>
      </c>
      <c r="B11" s="3" t="s">
        <v>400</v>
      </c>
      <c r="C11" s="4" t="s">
        <v>407</v>
      </c>
      <c r="D11" s="85" t="s">
        <v>990</v>
      </c>
      <c r="E11" s="2" t="s">
        <v>394</v>
      </c>
      <c r="F11" s="2">
        <v>40</v>
      </c>
    </row>
    <row r="12" spans="1:6" ht="51">
      <c r="A12" s="3">
        <v>6</v>
      </c>
      <c r="B12" s="3" t="s">
        <v>401</v>
      </c>
      <c r="C12" s="4" t="s">
        <v>405</v>
      </c>
      <c r="D12" s="17" t="s">
        <v>991</v>
      </c>
      <c r="E12" s="2" t="s">
        <v>394</v>
      </c>
      <c r="F12" s="2">
        <v>15</v>
      </c>
    </row>
    <row r="13" spans="1:6" ht="71.400000000000006">
      <c r="A13" s="3">
        <v>7</v>
      </c>
      <c r="B13" s="3" t="s">
        <v>402</v>
      </c>
      <c r="C13" s="4" t="s">
        <v>406</v>
      </c>
      <c r="D13" s="86" t="s">
        <v>992</v>
      </c>
      <c r="E13" s="2" t="s">
        <v>394</v>
      </c>
      <c r="F13" s="2">
        <v>1</v>
      </c>
    </row>
    <row r="15" spans="1:6">
      <c r="A15" s="12" t="s">
        <v>1046</v>
      </c>
    </row>
  </sheetData>
  <mergeCells count="8">
    <mergeCell ref="A2:F2"/>
    <mergeCell ref="A1:F1"/>
    <mergeCell ref="F5:F6"/>
    <mergeCell ref="A5:A6"/>
    <mergeCell ref="B5:B6"/>
    <mergeCell ref="C5:C6"/>
    <mergeCell ref="D5:D6"/>
    <mergeCell ref="E5:E6"/>
  </mergeCells>
  <phoneticPr fontId="7" type="noConversion"/>
  <conditionalFormatting sqref="A15">
    <cfRule type="duplicateValues" dxfId="126" priority="1"/>
    <cfRule type="duplicateValues" dxfId="125" priority="2"/>
    <cfRule type="duplicateValues" dxfId="124" priority="3"/>
  </conditionalFormatting>
  <conditionalFormatting sqref="B4">
    <cfRule type="duplicateValues" dxfId="123" priority="7"/>
    <cfRule type="duplicateValues" dxfId="122" priority="8"/>
    <cfRule type="duplicateValues" dxfId="121" priority="9"/>
  </conditionalFormatting>
  <conditionalFormatting sqref="B5:B6">
    <cfRule type="duplicateValues" dxfId="120" priority="136"/>
  </conditionalFormatting>
  <conditionalFormatting sqref="B5:B1048576">
    <cfRule type="duplicateValues" dxfId="119" priority="10"/>
  </conditionalFormatting>
  <conditionalFormatting sqref="B7:B1048576">
    <cfRule type="duplicateValues" dxfId="118" priority="131"/>
    <cfRule type="duplicateValues" dxfId="117" priority="134"/>
  </conditionalFormatting>
  <pageMargins left="0.13" right="0.09" top="0.39370078740157483" bottom="0.39370078740157483"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C2BDE-210C-46CB-B871-65F9ECBA3F7C}">
  <sheetPr>
    <pageSetUpPr fitToPage="1"/>
  </sheetPr>
  <dimension ref="A1:F33"/>
  <sheetViews>
    <sheetView topLeftCell="A25" zoomScale="96" zoomScaleNormal="96" workbookViewId="0">
      <selection activeCell="F25" sqref="A1:F1048576"/>
    </sheetView>
  </sheetViews>
  <sheetFormatPr defaultRowHeight="10.199999999999999"/>
  <cols>
    <col min="1" max="1" width="4.5546875" style="49" customWidth="1"/>
    <col min="2" max="2" width="7.21875" style="49" customWidth="1"/>
    <col min="3" max="3" width="13.88671875" style="54" customWidth="1"/>
    <col min="4" max="4" width="58.6640625" style="49" customWidth="1"/>
    <col min="5" max="5" width="6" style="55" customWidth="1"/>
    <col min="6" max="6" width="7.109375" style="56" customWidth="1"/>
    <col min="7" max="16384" width="8.88671875" style="46"/>
  </cols>
  <sheetData>
    <row r="1" spans="1:6">
      <c r="A1" s="106" t="s">
        <v>682</v>
      </c>
      <c r="B1" s="106"/>
      <c r="C1" s="106"/>
      <c r="D1" s="106"/>
      <c r="E1" s="106"/>
      <c r="F1" s="106"/>
    </row>
    <row r="2" spans="1:6" s="12" customFormat="1">
      <c r="A2" s="107" t="s">
        <v>996</v>
      </c>
      <c r="B2" s="107"/>
      <c r="C2" s="107"/>
      <c r="D2" s="107"/>
      <c r="E2" s="107"/>
      <c r="F2" s="107"/>
    </row>
    <row r="3" spans="1:6" s="12" customFormat="1">
      <c r="A3" s="87"/>
      <c r="B3" s="87"/>
      <c r="C3" s="87"/>
      <c r="D3" s="87"/>
      <c r="E3" s="87"/>
      <c r="F3" s="87"/>
    </row>
    <row r="4" spans="1:6" s="12" customFormat="1">
      <c r="A4" s="9" t="s">
        <v>1034</v>
      </c>
      <c r="B4" s="13"/>
      <c r="C4" s="104" t="s">
        <v>1039</v>
      </c>
      <c r="D4" s="13"/>
      <c r="E4" s="15"/>
    </row>
    <row r="5" spans="1:6" s="39" customFormat="1">
      <c r="A5" s="115" t="s">
        <v>0</v>
      </c>
      <c r="B5" s="115" t="s">
        <v>1</v>
      </c>
      <c r="C5" s="116" t="s">
        <v>2</v>
      </c>
      <c r="D5" s="115" t="s">
        <v>3</v>
      </c>
      <c r="E5" s="115" t="s">
        <v>4</v>
      </c>
      <c r="F5" s="114" t="s">
        <v>5</v>
      </c>
    </row>
    <row r="6" spans="1:6" s="40" customFormat="1" ht="19.2" customHeight="1">
      <c r="A6" s="115"/>
      <c r="B6" s="115"/>
      <c r="C6" s="116"/>
      <c r="D6" s="115"/>
      <c r="E6" s="115"/>
      <c r="F6" s="114"/>
    </row>
    <row r="7" spans="1:6" s="40" customFormat="1">
      <c r="A7" s="37"/>
      <c r="B7" s="37"/>
      <c r="C7" s="50" t="s">
        <v>453</v>
      </c>
      <c r="D7" s="37"/>
      <c r="E7" s="37"/>
      <c r="F7" s="38"/>
    </row>
    <row r="8" spans="1:6" ht="30.6">
      <c r="A8" s="41">
        <v>1</v>
      </c>
      <c r="B8" s="41" t="s">
        <v>454</v>
      </c>
      <c r="C8" s="42" t="s">
        <v>408</v>
      </c>
      <c r="D8" s="43" t="s">
        <v>409</v>
      </c>
      <c r="E8" s="44" t="s">
        <v>6</v>
      </c>
      <c r="F8" s="45">
        <v>50</v>
      </c>
    </row>
    <row r="9" spans="1:6" ht="51">
      <c r="A9" s="41">
        <v>2</v>
      </c>
      <c r="B9" s="41" t="s">
        <v>455</v>
      </c>
      <c r="C9" s="42" t="s">
        <v>410</v>
      </c>
      <c r="D9" s="57" t="s">
        <v>447</v>
      </c>
      <c r="E9" s="44" t="s">
        <v>6</v>
      </c>
      <c r="F9" s="45">
        <v>50</v>
      </c>
    </row>
    <row r="10" spans="1:6" ht="21" customHeight="1">
      <c r="A10" s="41">
        <v>3</v>
      </c>
      <c r="B10" s="41" t="s">
        <v>456</v>
      </c>
      <c r="C10" s="42" t="s">
        <v>411</v>
      </c>
      <c r="D10" s="43" t="s">
        <v>412</v>
      </c>
      <c r="E10" s="44" t="s">
        <v>6</v>
      </c>
      <c r="F10" s="45">
        <v>100</v>
      </c>
    </row>
    <row r="11" spans="1:6" ht="30.6">
      <c r="A11" s="41">
        <v>4</v>
      </c>
      <c r="B11" s="41" t="s">
        <v>457</v>
      </c>
      <c r="C11" s="42" t="s">
        <v>413</v>
      </c>
      <c r="D11" s="42" t="s">
        <v>414</v>
      </c>
      <c r="E11" s="44" t="s">
        <v>6</v>
      </c>
      <c r="F11" s="45">
        <v>30</v>
      </c>
    </row>
    <row r="12" spans="1:6" ht="102">
      <c r="A12" s="41">
        <v>5</v>
      </c>
      <c r="B12" s="41" t="s">
        <v>458</v>
      </c>
      <c r="C12" s="47" t="s">
        <v>415</v>
      </c>
      <c r="D12" s="48" t="s">
        <v>416</v>
      </c>
      <c r="E12" s="44" t="s">
        <v>6</v>
      </c>
      <c r="F12" s="45">
        <v>50</v>
      </c>
    </row>
    <row r="13" spans="1:6" ht="51">
      <c r="A13" s="41">
        <v>6</v>
      </c>
      <c r="B13" s="41" t="s">
        <v>459</v>
      </c>
      <c r="C13" s="47" t="s">
        <v>417</v>
      </c>
      <c r="D13" s="47" t="s">
        <v>445</v>
      </c>
      <c r="E13" s="44" t="s">
        <v>6</v>
      </c>
      <c r="F13" s="45">
        <v>50</v>
      </c>
    </row>
    <row r="14" spans="1:6" ht="40.799999999999997">
      <c r="A14" s="41">
        <v>7</v>
      </c>
      <c r="B14" s="41" t="s">
        <v>460</v>
      </c>
      <c r="C14" s="47" t="s">
        <v>418</v>
      </c>
      <c r="D14" s="47" t="s">
        <v>419</v>
      </c>
      <c r="E14" s="44" t="s">
        <v>444</v>
      </c>
      <c r="F14" s="45">
        <v>50</v>
      </c>
    </row>
    <row r="15" spans="1:6">
      <c r="A15" s="58"/>
      <c r="B15" s="58"/>
      <c r="C15" s="59" t="s">
        <v>449</v>
      </c>
      <c r="D15" s="51"/>
      <c r="E15" s="51"/>
      <c r="F15" s="51"/>
    </row>
    <row r="16" spans="1:6">
      <c r="A16" s="58"/>
      <c r="B16" s="58"/>
      <c r="C16" s="59" t="s">
        <v>450</v>
      </c>
      <c r="D16" s="51"/>
      <c r="E16" s="51"/>
      <c r="F16" s="51"/>
    </row>
    <row r="17" spans="1:6" ht="30.6">
      <c r="A17" s="58">
        <f>A14+1</f>
        <v>8</v>
      </c>
      <c r="B17" s="58" t="s">
        <v>461</v>
      </c>
      <c r="C17" s="42" t="s">
        <v>420</v>
      </c>
      <c r="D17" s="43" t="s">
        <v>421</v>
      </c>
      <c r="E17" s="44" t="s">
        <v>6</v>
      </c>
      <c r="F17" s="45">
        <v>30</v>
      </c>
    </row>
    <row r="18" spans="1:6" ht="81.599999999999994">
      <c r="A18" s="58">
        <f>A17+1</f>
        <v>9</v>
      </c>
      <c r="B18" s="58" t="s">
        <v>462</v>
      </c>
      <c r="C18" s="52" t="s">
        <v>422</v>
      </c>
      <c r="D18" s="42" t="s">
        <v>423</v>
      </c>
      <c r="E18" s="44" t="s">
        <v>6</v>
      </c>
      <c r="F18" s="45">
        <v>30</v>
      </c>
    </row>
    <row r="19" spans="1:6" ht="61.2">
      <c r="A19" s="58">
        <f t="shared" ref="A19:A31" si="0">A18+1</f>
        <v>10</v>
      </c>
      <c r="B19" s="58" t="s">
        <v>463</v>
      </c>
      <c r="C19" s="52" t="s">
        <v>424</v>
      </c>
      <c r="D19" s="43" t="s">
        <v>448</v>
      </c>
      <c r="E19" s="44" t="s">
        <v>6</v>
      </c>
      <c r="F19" s="45">
        <v>30</v>
      </c>
    </row>
    <row r="20" spans="1:6" ht="51">
      <c r="A20" s="58">
        <f t="shared" si="0"/>
        <v>11</v>
      </c>
      <c r="B20" s="58" t="s">
        <v>464</v>
      </c>
      <c r="C20" s="52" t="s">
        <v>425</v>
      </c>
      <c r="D20" s="43" t="s">
        <v>426</v>
      </c>
      <c r="E20" s="44" t="s">
        <v>6</v>
      </c>
      <c r="F20" s="45">
        <v>30</v>
      </c>
    </row>
    <row r="21" spans="1:6">
      <c r="A21" s="58"/>
      <c r="B21" s="58"/>
      <c r="C21" s="51" t="s">
        <v>451</v>
      </c>
      <c r="D21" s="51"/>
      <c r="E21" s="51"/>
      <c r="F21" s="45"/>
    </row>
    <row r="22" spans="1:6" ht="40.799999999999997">
      <c r="A22" s="58">
        <f>A20+1</f>
        <v>12</v>
      </c>
      <c r="B22" s="58" t="s">
        <v>465</v>
      </c>
      <c r="C22" s="52" t="s">
        <v>427</v>
      </c>
      <c r="D22" s="43" t="s">
        <v>428</v>
      </c>
      <c r="E22" s="44" t="s">
        <v>6</v>
      </c>
      <c r="F22" s="45">
        <v>30</v>
      </c>
    </row>
    <row r="23" spans="1:6" ht="51">
      <c r="A23" s="58">
        <f t="shared" si="0"/>
        <v>13</v>
      </c>
      <c r="B23" s="58" t="s">
        <v>466</v>
      </c>
      <c r="C23" s="52" t="s">
        <v>429</v>
      </c>
      <c r="D23" s="43" t="s">
        <v>430</v>
      </c>
      <c r="E23" s="44" t="s">
        <v>6</v>
      </c>
      <c r="F23" s="45">
        <v>30</v>
      </c>
    </row>
    <row r="24" spans="1:6" ht="71.400000000000006">
      <c r="A24" s="58">
        <f t="shared" si="0"/>
        <v>14</v>
      </c>
      <c r="B24" s="58" t="s">
        <v>467</v>
      </c>
      <c r="C24" s="52" t="s">
        <v>431</v>
      </c>
      <c r="D24" s="43" t="s">
        <v>432</v>
      </c>
      <c r="E24" s="44" t="s">
        <v>6</v>
      </c>
      <c r="F24" s="45">
        <v>30</v>
      </c>
    </row>
    <row r="25" spans="1:6">
      <c r="A25" s="58"/>
      <c r="B25" s="58"/>
      <c r="C25" s="51" t="s">
        <v>452</v>
      </c>
      <c r="D25" s="51"/>
      <c r="E25" s="51"/>
      <c r="F25" s="45"/>
    </row>
    <row r="26" spans="1:6" ht="81.599999999999994">
      <c r="A26" s="58">
        <f>A24+1</f>
        <v>15</v>
      </c>
      <c r="B26" s="58" t="s">
        <v>468</v>
      </c>
      <c r="C26" s="42" t="s">
        <v>433</v>
      </c>
      <c r="D26" s="48" t="s">
        <v>434</v>
      </c>
      <c r="E26" s="44" t="s">
        <v>6</v>
      </c>
      <c r="F26" s="45">
        <v>100</v>
      </c>
    </row>
    <row r="27" spans="1:6" ht="40.799999999999997">
      <c r="A27" s="58">
        <f t="shared" si="0"/>
        <v>16</v>
      </c>
      <c r="B27" s="58" t="s">
        <v>469</v>
      </c>
      <c r="C27" s="42" t="s">
        <v>435</v>
      </c>
      <c r="D27" s="48" t="s">
        <v>436</v>
      </c>
      <c r="E27" s="44" t="s">
        <v>6</v>
      </c>
      <c r="F27" s="45">
        <v>150</v>
      </c>
    </row>
    <row r="28" spans="1:6" ht="51">
      <c r="A28" s="58">
        <f t="shared" si="0"/>
        <v>17</v>
      </c>
      <c r="B28" s="58" t="s">
        <v>470</v>
      </c>
      <c r="C28" s="42" t="s">
        <v>437</v>
      </c>
      <c r="D28" s="48" t="s">
        <v>446</v>
      </c>
      <c r="E28" s="44" t="s">
        <v>6</v>
      </c>
      <c r="F28" s="45">
        <v>100</v>
      </c>
    </row>
    <row r="29" spans="1:6" ht="142.80000000000001">
      <c r="A29" s="58">
        <f t="shared" si="0"/>
        <v>18</v>
      </c>
      <c r="B29" s="58" t="s">
        <v>471</v>
      </c>
      <c r="C29" s="42" t="s">
        <v>438</v>
      </c>
      <c r="D29" s="43" t="s">
        <v>439</v>
      </c>
      <c r="E29" s="44" t="s">
        <v>6</v>
      </c>
      <c r="F29" s="45">
        <v>100</v>
      </c>
    </row>
    <row r="30" spans="1:6" ht="40.799999999999997">
      <c r="A30" s="58">
        <f t="shared" si="0"/>
        <v>19</v>
      </c>
      <c r="B30" s="58" t="s">
        <v>472</v>
      </c>
      <c r="C30" s="42" t="s">
        <v>440</v>
      </c>
      <c r="D30" s="48" t="s">
        <v>441</v>
      </c>
      <c r="E30" s="44" t="s">
        <v>6</v>
      </c>
      <c r="F30" s="45">
        <v>100</v>
      </c>
    </row>
    <row r="31" spans="1:6" ht="102">
      <c r="A31" s="58">
        <f t="shared" si="0"/>
        <v>20</v>
      </c>
      <c r="B31" s="58" t="s">
        <v>473</v>
      </c>
      <c r="C31" s="53" t="s">
        <v>442</v>
      </c>
      <c r="D31" s="47" t="s">
        <v>443</v>
      </c>
      <c r="E31" s="44" t="s">
        <v>6</v>
      </c>
      <c r="F31" s="45">
        <v>30</v>
      </c>
    </row>
    <row r="33" spans="1:1">
      <c r="A33" s="12" t="s">
        <v>1046</v>
      </c>
    </row>
  </sheetData>
  <mergeCells count="8">
    <mergeCell ref="A2:F2"/>
    <mergeCell ref="A1:F1"/>
    <mergeCell ref="F5:F6"/>
    <mergeCell ref="A5:A6"/>
    <mergeCell ref="B5:B6"/>
    <mergeCell ref="C5:C6"/>
    <mergeCell ref="D5:D6"/>
    <mergeCell ref="E5:E6"/>
  </mergeCells>
  <phoneticPr fontId="7" type="noConversion"/>
  <conditionalFormatting sqref="A33">
    <cfRule type="duplicateValues" dxfId="116" priority="1"/>
    <cfRule type="duplicateValues" dxfId="115" priority="2"/>
    <cfRule type="duplicateValues" dxfId="114" priority="3"/>
  </conditionalFormatting>
  <conditionalFormatting sqref="B4">
    <cfRule type="duplicateValues" dxfId="113" priority="7"/>
    <cfRule type="duplicateValues" dxfId="112" priority="8"/>
    <cfRule type="duplicateValues" dxfId="111" priority="9"/>
  </conditionalFormatting>
  <conditionalFormatting sqref="B5:B7">
    <cfRule type="duplicateValues" dxfId="110" priority="13"/>
  </conditionalFormatting>
  <conditionalFormatting sqref="B5:B1048576">
    <cfRule type="duplicateValues" dxfId="109" priority="10"/>
  </conditionalFormatting>
  <conditionalFormatting sqref="B8:B1048576">
    <cfRule type="duplicateValues" dxfId="108" priority="11"/>
    <cfRule type="duplicateValues" dxfId="107" priority="12"/>
  </conditionalFormatting>
  <pageMargins left="0.13" right="0.09" top="0.39370078740157483" bottom="0.39370078740157483"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6DFE1-F6A8-40D5-829A-2EBD57FEF055}">
  <sheetPr>
    <pageSetUpPr fitToPage="1"/>
  </sheetPr>
  <dimension ref="A1:F39"/>
  <sheetViews>
    <sheetView topLeftCell="A35" zoomScale="115" zoomScaleNormal="115" workbookViewId="0">
      <selection activeCell="F35" sqref="A1:F1048576"/>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683</v>
      </c>
      <c r="B1" s="106"/>
      <c r="C1" s="106"/>
      <c r="D1" s="106"/>
      <c r="E1" s="106"/>
      <c r="F1" s="106"/>
    </row>
    <row r="2" spans="1:6">
      <c r="A2" s="107" t="s">
        <v>996</v>
      </c>
      <c r="B2" s="107"/>
      <c r="C2" s="107"/>
      <c r="D2" s="107"/>
      <c r="E2" s="107"/>
      <c r="F2" s="107"/>
    </row>
    <row r="3" spans="1:6">
      <c r="A3" s="87"/>
      <c r="B3" s="87"/>
      <c r="C3" s="87"/>
      <c r="D3" s="87"/>
      <c r="E3" s="87"/>
      <c r="F3" s="87"/>
    </row>
    <row r="4" spans="1:6">
      <c r="A4" s="9" t="s">
        <v>1034</v>
      </c>
      <c r="C4" s="104" t="s">
        <v>1040</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30.6">
      <c r="A7" s="3">
        <v>1</v>
      </c>
      <c r="B7" s="3" t="s">
        <v>515</v>
      </c>
      <c r="C7" s="60" t="s">
        <v>474</v>
      </c>
      <c r="D7" s="66" t="s">
        <v>546</v>
      </c>
      <c r="E7" s="61" t="s">
        <v>514</v>
      </c>
      <c r="F7" s="68">
        <v>2500</v>
      </c>
    </row>
    <row r="8" spans="1:6" ht="30.6">
      <c r="A8" s="3">
        <v>2</v>
      </c>
      <c r="B8" s="3" t="s">
        <v>516</v>
      </c>
      <c r="C8" s="60" t="s">
        <v>475</v>
      </c>
      <c r="D8" s="66" t="s">
        <v>547</v>
      </c>
      <c r="E8" s="61" t="s">
        <v>514</v>
      </c>
      <c r="F8" s="68">
        <v>1500</v>
      </c>
    </row>
    <row r="9" spans="1:6" ht="21" customHeight="1">
      <c r="A9" s="3">
        <v>3</v>
      </c>
      <c r="B9" s="3" t="s">
        <v>517</v>
      </c>
      <c r="C9" s="62" t="s">
        <v>476</v>
      </c>
      <c r="D9" s="4" t="s">
        <v>548</v>
      </c>
      <c r="E9" s="61" t="s">
        <v>514</v>
      </c>
      <c r="F9" s="68">
        <v>30</v>
      </c>
    </row>
    <row r="10" spans="1:6" ht="61.2">
      <c r="A10" s="3">
        <v>4</v>
      </c>
      <c r="B10" s="3" t="s">
        <v>518</v>
      </c>
      <c r="C10" s="6" t="s">
        <v>477</v>
      </c>
      <c r="D10" s="17" t="s">
        <v>549</v>
      </c>
      <c r="E10" s="61" t="s">
        <v>514</v>
      </c>
      <c r="F10" s="35">
        <v>20</v>
      </c>
    </row>
    <row r="11" spans="1:6" ht="61.2">
      <c r="A11" s="3">
        <v>5</v>
      </c>
      <c r="B11" s="3" t="s">
        <v>519</v>
      </c>
      <c r="C11" s="6" t="s">
        <v>478</v>
      </c>
      <c r="D11" s="17" t="s">
        <v>550</v>
      </c>
      <c r="E11" s="61" t="s">
        <v>514</v>
      </c>
      <c r="F11" s="35">
        <v>20</v>
      </c>
    </row>
    <row r="12" spans="1:6" ht="61.2">
      <c r="A12" s="3">
        <v>6</v>
      </c>
      <c r="B12" s="3" t="s">
        <v>520</v>
      </c>
      <c r="C12" s="6" t="s">
        <v>479</v>
      </c>
      <c r="D12" s="17" t="s">
        <v>550</v>
      </c>
      <c r="E12" s="61" t="s">
        <v>6</v>
      </c>
      <c r="F12" s="35">
        <v>50</v>
      </c>
    </row>
    <row r="13" spans="1:6" ht="30.6">
      <c r="A13" s="3">
        <v>7</v>
      </c>
      <c r="B13" s="3" t="s">
        <v>521</v>
      </c>
      <c r="C13" s="6" t="s">
        <v>480</v>
      </c>
      <c r="D13" s="17" t="s">
        <v>551</v>
      </c>
      <c r="E13" s="61" t="s">
        <v>6</v>
      </c>
      <c r="F13" s="35">
        <v>50</v>
      </c>
    </row>
    <row r="14" spans="1:6" ht="61.2">
      <c r="A14" s="3">
        <v>8</v>
      </c>
      <c r="B14" s="3" t="s">
        <v>522</v>
      </c>
      <c r="C14" s="6" t="s">
        <v>481</v>
      </c>
      <c r="D14" s="17" t="s">
        <v>552</v>
      </c>
      <c r="E14" s="61" t="s">
        <v>6</v>
      </c>
      <c r="F14" s="35">
        <v>40</v>
      </c>
    </row>
    <row r="15" spans="1:6" ht="40.799999999999997">
      <c r="A15" s="3">
        <v>9</v>
      </c>
      <c r="B15" s="3" t="s">
        <v>523</v>
      </c>
      <c r="C15" s="6" t="s">
        <v>482</v>
      </c>
      <c r="D15" s="17" t="s">
        <v>553</v>
      </c>
      <c r="E15" s="61" t="s">
        <v>6</v>
      </c>
      <c r="F15" s="35">
        <v>120</v>
      </c>
    </row>
    <row r="16" spans="1:6" ht="40.799999999999997">
      <c r="A16" s="3">
        <v>10</v>
      </c>
      <c r="B16" s="3" t="s">
        <v>524</v>
      </c>
      <c r="C16" s="6" t="s">
        <v>483</v>
      </c>
      <c r="D16" s="17" t="s">
        <v>554</v>
      </c>
      <c r="E16" s="61" t="s">
        <v>6</v>
      </c>
      <c r="F16" s="69">
        <v>40</v>
      </c>
    </row>
    <row r="17" spans="1:6" ht="40.799999999999997">
      <c r="A17" s="3">
        <v>11</v>
      </c>
      <c r="B17" s="3" t="s">
        <v>525</v>
      </c>
      <c r="C17" s="6" t="s">
        <v>484</v>
      </c>
      <c r="D17" s="17" t="s">
        <v>555</v>
      </c>
      <c r="E17" s="61" t="s">
        <v>6</v>
      </c>
      <c r="F17" s="35">
        <v>120</v>
      </c>
    </row>
    <row r="18" spans="1:6" ht="40.799999999999997">
      <c r="A18" s="3">
        <v>12</v>
      </c>
      <c r="B18" s="3" t="s">
        <v>526</v>
      </c>
      <c r="C18" s="60" t="s">
        <v>485</v>
      </c>
      <c r="D18" s="17" t="s">
        <v>556</v>
      </c>
      <c r="E18" s="61" t="s">
        <v>6</v>
      </c>
      <c r="F18" s="70">
        <v>60</v>
      </c>
    </row>
    <row r="19" spans="1:6" ht="40.799999999999997">
      <c r="A19" s="3">
        <v>13</v>
      </c>
      <c r="B19" s="3" t="s">
        <v>527</v>
      </c>
      <c r="C19" s="6" t="s">
        <v>486</v>
      </c>
      <c r="D19" s="4" t="s">
        <v>557</v>
      </c>
      <c r="E19" s="61" t="s">
        <v>6</v>
      </c>
      <c r="F19" s="35">
        <v>120</v>
      </c>
    </row>
    <row r="20" spans="1:6" ht="40.799999999999997">
      <c r="A20" s="3">
        <v>14</v>
      </c>
      <c r="B20" s="3" t="s">
        <v>528</v>
      </c>
      <c r="C20" s="63" t="s">
        <v>487</v>
      </c>
      <c r="D20" s="4" t="s">
        <v>505</v>
      </c>
      <c r="E20" s="61" t="s">
        <v>6</v>
      </c>
      <c r="F20" s="35">
        <v>60</v>
      </c>
    </row>
    <row r="21" spans="1:6" ht="61.2">
      <c r="A21" s="3">
        <v>15</v>
      </c>
      <c r="B21" s="3" t="s">
        <v>529</v>
      </c>
      <c r="C21" s="60" t="s">
        <v>488</v>
      </c>
      <c r="D21" s="17" t="s">
        <v>558</v>
      </c>
      <c r="E21" s="61" t="s">
        <v>6</v>
      </c>
      <c r="F21" s="35">
        <v>60</v>
      </c>
    </row>
    <row r="22" spans="1:6" ht="51">
      <c r="A22" s="3">
        <v>16</v>
      </c>
      <c r="B22" s="3" t="s">
        <v>530</v>
      </c>
      <c r="C22" s="64" t="s">
        <v>489</v>
      </c>
      <c r="D22" s="17" t="s">
        <v>559</v>
      </c>
      <c r="E22" s="20" t="s">
        <v>6</v>
      </c>
      <c r="F22" s="35">
        <v>50</v>
      </c>
    </row>
    <row r="23" spans="1:6" ht="51">
      <c r="A23" s="3">
        <v>17</v>
      </c>
      <c r="B23" s="3" t="s">
        <v>531</v>
      </c>
      <c r="C23" s="64" t="s">
        <v>490</v>
      </c>
      <c r="D23" s="17" t="s">
        <v>560</v>
      </c>
      <c r="E23" s="20" t="s">
        <v>6</v>
      </c>
      <c r="F23" s="35">
        <v>50</v>
      </c>
    </row>
    <row r="24" spans="1:6" ht="51">
      <c r="A24" s="3">
        <v>18</v>
      </c>
      <c r="B24" s="3" t="s">
        <v>532</v>
      </c>
      <c r="C24" s="60" t="s">
        <v>491</v>
      </c>
      <c r="D24" s="17" t="s">
        <v>561</v>
      </c>
      <c r="E24" s="20" t="s">
        <v>6</v>
      </c>
      <c r="F24" s="35">
        <v>100</v>
      </c>
    </row>
    <row r="25" spans="1:6" ht="51">
      <c r="A25" s="3">
        <v>19</v>
      </c>
      <c r="B25" s="3" t="s">
        <v>533</v>
      </c>
      <c r="C25" s="60" t="s">
        <v>492</v>
      </c>
      <c r="D25" s="17" t="s">
        <v>562</v>
      </c>
      <c r="E25" s="20" t="s">
        <v>6</v>
      </c>
      <c r="F25" s="35">
        <v>100</v>
      </c>
    </row>
    <row r="26" spans="1:6" ht="61.2">
      <c r="A26" s="3">
        <v>20</v>
      </c>
      <c r="B26" s="3" t="s">
        <v>534</v>
      </c>
      <c r="C26" s="6" t="s">
        <v>493</v>
      </c>
      <c r="D26" s="17" t="s">
        <v>563</v>
      </c>
      <c r="E26" s="20" t="s">
        <v>6</v>
      </c>
      <c r="F26" s="71">
        <v>2500</v>
      </c>
    </row>
    <row r="27" spans="1:6" ht="51">
      <c r="A27" s="3">
        <v>21</v>
      </c>
      <c r="B27" s="3" t="s">
        <v>535</v>
      </c>
      <c r="C27" s="6" t="s">
        <v>494</v>
      </c>
      <c r="D27" s="17" t="s">
        <v>564</v>
      </c>
      <c r="E27" s="20" t="s">
        <v>6</v>
      </c>
      <c r="F27" s="71">
        <v>2000</v>
      </c>
    </row>
    <row r="28" spans="1:6" ht="51">
      <c r="A28" s="3">
        <v>22</v>
      </c>
      <c r="B28" s="3" t="s">
        <v>536</v>
      </c>
      <c r="C28" s="60" t="s">
        <v>495</v>
      </c>
      <c r="D28" s="17" t="s">
        <v>565</v>
      </c>
      <c r="E28" s="20" t="s">
        <v>6</v>
      </c>
      <c r="F28" s="35">
        <v>80</v>
      </c>
    </row>
    <row r="29" spans="1:6" ht="40.799999999999997">
      <c r="A29" s="3">
        <v>23</v>
      </c>
      <c r="B29" s="3" t="s">
        <v>537</v>
      </c>
      <c r="C29" s="60" t="s">
        <v>496</v>
      </c>
      <c r="D29" s="17" t="s">
        <v>566</v>
      </c>
      <c r="E29" s="20" t="s">
        <v>6</v>
      </c>
      <c r="F29" s="35">
        <v>40</v>
      </c>
    </row>
    <row r="30" spans="1:6" ht="20.399999999999999">
      <c r="A30" s="3">
        <v>24</v>
      </c>
      <c r="B30" s="3" t="s">
        <v>538</v>
      </c>
      <c r="C30" s="60" t="s">
        <v>497</v>
      </c>
      <c r="D30" s="17" t="s">
        <v>506</v>
      </c>
      <c r="E30" s="24" t="s">
        <v>123</v>
      </c>
      <c r="F30" s="35">
        <v>20</v>
      </c>
    </row>
    <row r="31" spans="1:6" ht="30.6">
      <c r="A31" s="3">
        <v>25</v>
      </c>
      <c r="B31" s="3" t="s">
        <v>539</v>
      </c>
      <c r="C31" s="60" t="s">
        <v>498</v>
      </c>
      <c r="D31" s="17" t="s">
        <v>507</v>
      </c>
      <c r="E31" s="24" t="s">
        <v>123</v>
      </c>
      <c r="F31" s="35">
        <v>10</v>
      </c>
    </row>
    <row r="32" spans="1:6" ht="30.6">
      <c r="A32" s="3">
        <v>26</v>
      </c>
      <c r="B32" s="3" t="s">
        <v>540</v>
      </c>
      <c r="C32" s="60" t="s">
        <v>499</v>
      </c>
      <c r="D32" s="17" t="s">
        <v>508</v>
      </c>
      <c r="E32" s="24" t="s">
        <v>123</v>
      </c>
      <c r="F32" s="35">
        <v>10</v>
      </c>
    </row>
    <row r="33" spans="1:6" ht="30.6">
      <c r="A33" s="3">
        <v>27</v>
      </c>
      <c r="B33" s="3" t="s">
        <v>541</v>
      </c>
      <c r="C33" s="60" t="s">
        <v>500</v>
      </c>
      <c r="D33" s="17" t="s">
        <v>509</v>
      </c>
      <c r="E33" s="24" t="s">
        <v>123</v>
      </c>
      <c r="F33" s="35">
        <v>20</v>
      </c>
    </row>
    <row r="34" spans="1:6" ht="30.6">
      <c r="A34" s="3">
        <v>28</v>
      </c>
      <c r="B34" s="3" t="s">
        <v>542</v>
      </c>
      <c r="C34" s="60" t="s">
        <v>501</v>
      </c>
      <c r="D34" s="17" t="s">
        <v>510</v>
      </c>
      <c r="E34" s="24" t="s">
        <v>123</v>
      </c>
      <c r="F34" s="35">
        <v>20</v>
      </c>
    </row>
    <row r="35" spans="1:6" ht="20.399999999999999">
      <c r="A35" s="3">
        <v>29</v>
      </c>
      <c r="B35" s="3" t="s">
        <v>543</v>
      </c>
      <c r="C35" s="60" t="s">
        <v>502</v>
      </c>
      <c r="D35" s="16" t="s">
        <v>511</v>
      </c>
      <c r="E35" s="24" t="s">
        <v>123</v>
      </c>
      <c r="F35" s="35">
        <v>10</v>
      </c>
    </row>
    <row r="36" spans="1:6" ht="20.399999999999999">
      <c r="A36" s="3">
        <v>30</v>
      </c>
      <c r="B36" s="3" t="s">
        <v>544</v>
      </c>
      <c r="C36" s="65" t="s">
        <v>503</v>
      </c>
      <c r="D36" s="16" t="s">
        <v>512</v>
      </c>
      <c r="E36" s="24" t="s">
        <v>123</v>
      </c>
      <c r="F36" s="35">
        <v>5</v>
      </c>
    </row>
    <row r="37" spans="1:6" ht="30.6">
      <c r="A37" s="3">
        <v>31</v>
      </c>
      <c r="B37" s="3" t="s">
        <v>545</v>
      </c>
      <c r="C37" s="65" t="s">
        <v>504</v>
      </c>
      <c r="D37" s="16" t="s">
        <v>513</v>
      </c>
      <c r="E37" s="24" t="s">
        <v>123</v>
      </c>
      <c r="F37" s="35">
        <v>5</v>
      </c>
    </row>
    <row r="39" spans="1:6">
      <c r="A39" s="12" t="s">
        <v>1046</v>
      </c>
    </row>
  </sheetData>
  <mergeCells count="8">
    <mergeCell ref="A2:F2"/>
    <mergeCell ref="A1:F1"/>
    <mergeCell ref="F5:F6"/>
    <mergeCell ref="A5:A6"/>
    <mergeCell ref="B5:B6"/>
    <mergeCell ref="C5:C6"/>
    <mergeCell ref="D5:D6"/>
    <mergeCell ref="E5:E6"/>
  </mergeCells>
  <phoneticPr fontId="7" type="noConversion"/>
  <conditionalFormatting sqref="A39">
    <cfRule type="duplicateValues" dxfId="106" priority="1"/>
    <cfRule type="duplicateValues" dxfId="105" priority="2"/>
    <cfRule type="duplicateValues" dxfId="104" priority="3"/>
  </conditionalFormatting>
  <conditionalFormatting sqref="B4">
    <cfRule type="duplicateValues" dxfId="103" priority="7"/>
    <cfRule type="duplicateValues" dxfId="102" priority="8"/>
    <cfRule type="duplicateValues" dxfId="101" priority="9"/>
  </conditionalFormatting>
  <conditionalFormatting sqref="B5:B6">
    <cfRule type="duplicateValues" dxfId="100" priority="143"/>
  </conditionalFormatting>
  <conditionalFormatting sqref="B5:B1048576">
    <cfRule type="duplicateValues" dxfId="99" priority="12"/>
  </conditionalFormatting>
  <conditionalFormatting sqref="B7:B1048576">
    <cfRule type="duplicateValues" dxfId="98" priority="13"/>
    <cfRule type="duplicateValues" dxfId="97" priority="14"/>
  </conditionalFormatting>
  <conditionalFormatting sqref="D7:D8">
    <cfRule type="expression" dxfId="96" priority="10" stopIfTrue="1">
      <formula>AND(COUNTIF(#REF!,D7)+COUNTIF($H$17:$I$63,D7)&gt;1,NOT(ISBLANK(D7)))</formula>
    </cfRule>
    <cfRule type="expression" dxfId="95" priority="11" stopIfTrue="1">
      <formula>AND(COUNTIF($H$17:$I$63,D7)+COUNTIF(#REF!,D7)&gt;1,NOT(ISBLANK(D7)))</formula>
    </cfRule>
  </conditionalFormatting>
  <pageMargins left="0.13" right="0.09" top="0.39370078740157483" bottom="0.39370078740157483" header="0.31496062992125984" footer="0.31496062992125984"/>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C3123-4169-44FD-99B3-9311BB7796C5}">
  <sheetPr>
    <pageSetUpPr fitToPage="1"/>
  </sheetPr>
  <dimension ref="A1:F46"/>
  <sheetViews>
    <sheetView topLeftCell="A43" zoomScale="115" zoomScaleNormal="115" workbookViewId="0">
      <selection activeCell="F43" sqref="A1:F1048576"/>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684</v>
      </c>
      <c r="B1" s="106"/>
      <c r="C1" s="106"/>
      <c r="D1" s="106"/>
      <c r="E1" s="106"/>
      <c r="F1" s="106"/>
    </row>
    <row r="2" spans="1:6">
      <c r="A2" s="107" t="s">
        <v>996</v>
      </c>
      <c r="B2" s="107"/>
      <c r="C2" s="107"/>
      <c r="D2" s="107"/>
      <c r="E2" s="107"/>
      <c r="F2" s="107"/>
    </row>
    <row r="3" spans="1:6">
      <c r="A3" s="87"/>
      <c r="B3" s="87"/>
      <c r="C3" s="87"/>
      <c r="D3" s="87"/>
      <c r="E3" s="87"/>
      <c r="F3" s="87"/>
    </row>
    <row r="4" spans="1:6">
      <c r="A4" s="9" t="s">
        <v>1034</v>
      </c>
      <c r="C4" s="104" t="s">
        <v>1041</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71.400000000000006">
      <c r="A7" s="3">
        <v>1</v>
      </c>
      <c r="B7" s="3" t="s">
        <v>640</v>
      </c>
      <c r="C7" s="4" t="s">
        <v>567</v>
      </c>
      <c r="D7" s="72" t="s">
        <v>568</v>
      </c>
      <c r="E7" s="3" t="s">
        <v>6</v>
      </c>
      <c r="F7" s="73">
        <v>120</v>
      </c>
    </row>
    <row r="8" spans="1:6" ht="21" customHeight="1">
      <c r="A8" s="3">
        <v>2</v>
      </c>
      <c r="B8" s="3" t="s">
        <v>641</v>
      </c>
      <c r="C8" s="4" t="s">
        <v>569</v>
      </c>
      <c r="D8" s="7" t="s">
        <v>570</v>
      </c>
      <c r="E8" s="3" t="s">
        <v>6</v>
      </c>
      <c r="F8" s="73">
        <v>60</v>
      </c>
    </row>
    <row r="9" spans="1:6" ht="71.400000000000006">
      <c r="A9" s="3">
        <v>3</v>
      </c>
      <c r="B9" s="3" t="s">
        <v>642</v>
      </c>
      <c r="C9" s="4" t="s">
        <v>571</v>
      </c>
      <c r="D9" s="7" t="s">
        <v>572</v>
      </c>
      <c r="E9" s="3" t="s">
        <v>6</v>
      </c>
      <c r="F9" s="73">
        <v>48</v>
      </c>
    </row>
    <row r="10" spans="1:6" ht="81.599999999999994">
      <c r="A10" s="3">
        <v>4</v>
      </c>
      <c r="B10" s="3" t="s">
        <v>643</v>
      </c>
      <c r="C10" s="4" t="s">
        <v>573</v>
      </c>
      <c r="D10" s="7" t="s">
        <v>574</v>
      </c>
      <c r="E10" s="3" t="s">
        <v>6</v>
      </c>
      <c r="F10" s="73">
        <v>48</v>
      </c>
    </row>
    <row r="11" spans="1:6" ht="71.400000000000006">
      <c r="A11" s="3">
        <v>5</v>
      </c>
      <c r="B11" s="3" t="s">
        <v>644</v>
      </c>
      <c r="C11" s="4" t="s">
        <v>575</v>
      </c>
      <c r="D11" s="7" t="s">
        <v>576</v>
      </c>
      <c r="E11" s="3" t="s">
        <v>6</v>
      </c>
      <c r="F11" s="73">
        <v>96</v>
      </c>
    </row>
    <row r="12" spans="1:6" ht="81.599999999999994">
      <c r="A12" s="3">
        <v>6</v>
      </c>
      <c r="B12" s="3" t="s">
        <v>645</v>
      </c>
      <c r="C12" s="4" t="s">
        <v>577</v>
      </c>
      <c r="D12" s="7" t="s">
        <v>578</v>
      </c>
      <c r="E12" s="3" t="s">
        <v>6</v>
      </c>
      <c r="F12" s="73">
        <v>24</v>
      </c>
    </row>
    <row r="13" spans="1:6" ht="81.599999999999994">
      <c r="A13" s="3">
        <v>7</v>
      </c>
      <c r="B13" s="3" t="s">
        <v>646</v>
      </c>
      <c r="C13" s="4" t="s">
        <v>579</v>
      </c>
      <c r="D13" s="7" t="s">
        <v>580</v>
      </c>
      <c r="E13" s="3" t="s">
        <v>6</v>
      </c>
      <c r="F13" s="73">
        <v>24</v>
      </c>
    </row>
    <row r="14" spans="1:6" ht="71.400000000000006">
      <c r="A14" s="3">
        <v>8</v>
      </c>
      <c r="B14" s="3" t="s">
        <v>647</v>
      </c>
      <c r="C14" s="4" t="s">
        <v>581</v>
      </c>
      <c r="D14" s="72" t="s">
        <v>582</v>
      </c>
      <c r="E14" s="3" t="s">
        <v>6</v>
      </c>
      <c r="F14" s="3">
        <v>24</v>
      </c>
    </row>
    <row r="15" spans="1:6" ht="71.400000000000006">
      <c r="A15" s="3">
        <v>9</v>
      </c>
      <c r="B15" s="3" t="s">
        <v>648</v>
      </c>
      <c r="C15" s="4" t="s">
        <v>583</v>
      </c>
      <c r="D15" s="5" t="s">
        <v>584</v>
      </c>
      <c r="E15" s="3" t="s">
        <v>6</v>
      </c>
      <c r="F15" s="75">
        <v>120</v>
      </c>
    </row>
    <row r="16" spans="1:6" ht="71.400000000000006">
      <c r="A16" s="3">
        <v>10</v>
      </c>
      <c r="B16" s="3" t="s">
        <v>649</v>
      </c>
      <c r="C16" s="4" t="s">
        <v>585</v>
      </c>
      <c r="D16" s="7" t="s">
        <v>586</v>
      </c>
      <c r="E16" s="3" t="s">
        <v>6</v>
      </c>
      <c r="F16" s="75">
        <v>48</v>
      </c>
    </row>
    <row r="17" spans="1:6" ht="71.400000000000006">
      <c r="A17" s="3">
        <v>11</v>
      </c>
      <c r="B17" s="3" t="s">
        <v>650</v>
      </c>
      <c r="C17" s="4" t="s">
        <v>587</v>
      </c>
      <c r="D17" s="7" t="s">
        <v>588</v>
      </c>
      <c r="E17" s="3" t="s">
        <v>6</v>
      </c>
      <c r="F17" s="75">
        <v>48</v>
      </c>
    </row>
    <row r="18" spans="1:6" ht="71.400000000000006">
      <c r="A18" s="3">
        <v>12</v>
      </c>
      <c r="B18" s="3" t="s">
        <v>651</v>
      </c>
      <c r="C18" s="4" t="s">
        <v>589</v>
      </c>
      <c r="D18" s="7" t="s">
        <v>590</v>
      </c>
      <c r="E18" s="3" t="s">
        <v>6</v>
      </c>
      <c r="F18" s="3">
        <v>34</v>
      </c>
    </row>
    <row r="19" spans="1:6" ht="71.400000000000006">
      <c r="A19" s="3">
        <v>13</v>
      </c>
      <c r="B19" s="3" t="s">
        <v>652</v>
      </c>
      <c r="C19" s="4" t="s">
        <v>591</v>
      </c>
      <c r="D19" s="7" t="s">
        <v>592</v>
      </c>
      <c r="E19" s="3" t="s">
        <v>6</v>
      </c>
      <c r="F19" s="3">
        <v>30</v>
      </c>
    </row>
    <row r="20" spans="1:6" ht="71.400000000000006">
      <c r="A20" s="3">
        <v>14</v>
      </c>
      <c r="B20" s="3" t="s">
        <v>653</v>
      </c>
      <c r="C20" s="4" t="s">
        <v>593</v>
      </c>
      <c r="D20" s="7" t="s">
        <v>594</v>
      </c>
      <c r="E20" s="3" t="s">
        <v>6</v>
      </c>
      <c r="F20" s="3">
        <v>20</v>
      </c>
    </row>
    <row r="21" spans="1:6" ht="71.400000000000006">
      <c r="A21" s="3">
        <v>15</v>
      </c>
      <c r="B21" s="3" t="s">
        <v>654</v>
      </c>
      <c r="C21" s="4" t="s">
        <v>595</v>
      </c>
      <c r="D21" s="7" t="s">
        <v>596</v>
      </c>
      <c r="E21" s="3" t="s">
        <v>6</v>
      </c>
      <c r="F21" s="3">
        <v>20</v>
      </c>
    </row>
    <row r="22" spans="1:6" ht="71.400000000000006">
      <c r="A22" s="3">
        <v>16</v>
      </c>
      <c r="B22" s="3" t="s">
        <v>655</v>
      </c>
      <c r="C22" s="4" t="s">
        <v>597</v>
      </c>
      <c r="D22" s="7" t="s">
        <v>598</v>
      </c>
      <c r="E22" s="3" t="s">
        <v>6</v>
      </c>
      <c r="F22" s="3">
        <v>40</v>
      </c>
    </row>
    <row r="23" spans="1:6" ht="81.599999999999994">
      <c r="A23" s="3">
        <v>17</v>
      </c>
      <c r="B23" s="3" t="s">
        <v>656</v>
      </c>
      <c r="C23" s="4" t="s">
        <v>599</v>
      </c>
      <c r="D23" s="7" t="s">
        <v>600</v>
      </c>
      <c r="E23" s="3" t="s">
        <v>6</v>
      </c>
      <c r="F23" s="75">
        <v>28</v>
      </c>
    </row>
    <row r="24" spans="1:6" ht="71.400000000000006">
      <c r="A24" s="3">
        <v>19</v>
      </c>
      <c r="B24" s="3" t="s">
        <v>657</v>
      </c>
      <c r="C24" s="4" t="s">
        <v>601</v>
      </c>
      <c r="D24" s="7" t="s">
        <v>602</v>
      </c>
      <c r="E24" s="3" t="s">
        <v>6</v>
      </c>
      <c r="F24" s="75">
        <v>48</v>
      </c>
    </row>
    <row r="25" spans="1:6" ht="71.400000000000006">
      <c r="A25" s="3">
        <v>20</v>
      </c>
      <c r="B25" s="3" t="s">
        <v>658</v>
      </c>
      <c r="C25" s="4" t="s">
        <v>603</v>
      </c>
      <c r="D25" s="7" t="s">
        <v>604</v>
      </c>
      <c r="E25" s="3" t="s">
        <v>6</v>
      </c>
      <c r="F25" s="75">
        <v>96</v>
      </c>
    </row>
    <row r="26" spans="1:6" ht="81.599999999999994">
      <c r="A26" s="3">
        <v>21</v>
      </c>
      <c r="B26" s="3" t="s">
        <v>659</v>
      </c>
      <c r="C26" s="4" t="s">
        <v>605</v>
      </c>
      <c r="D26" s="7" t="s">
        <v>606</v>
      </c>
      <c r="E26" s="3" t="s">
        <v>6</v>
      </c>
      <c r="F26" s="75">
        <v>72</v>
      </c>
    </row>
    <row r="27" spans="1:6" ht="71.400000000000006">
      <c r="A27" s="3">
        <v>22</v>
      </c>
      <c r="B27" s="3" t="s">
        <v>660</v>
      </c>
      <c r="C27" s="4" t="s">
        <v>607</v>
      </c>
      <c r="D27" s="7" t="s">
        <v>608</v>
      </c>
      <c r="E27" s="3" t="s">
        <v>6</v>
      </c>
      <c r="F27" s="75">
        <v>72</v>
      </c>
    </row>
    <row r="28" spans="1:6" ht="71.400000000000006">
      <c r="A28" s="3">
        <v>23</v>
      </c>
      <c r="B28" s="3" t="s">
        <v>661</v>
      </c>
      <c r="C28" s="4" t="s">
        <v>609</v>
      </c>
      <c r="D28" s="7" t="s">
        <v>610</v>
      </c>
      <c r="E28" s="3" t="s">
        <v>6</v>
      </c>
      <c r="F28" s="75">
        <v>48</v>
      </c>
    </row>
    <row r="29" spans="1:6" ht="81.599999999999994">
      <c r="A29" s="3">
        <v>24</v>
      </c>
      <c r="B29" s="3" t="s">
        <v>662</v>
      </c>
      <c r="C29" s="4" t="s">
        <v>611</v>
      </c>
      <c r="D29" s="7" t="s">
        <v>612</v>
      </c>
      <c r="E29" s="3" t="s">
        <v>6</v>
      </c>
      <c r="F29" s="75">
        <v>30</v>
      </c>
    </row>
    <row r="30" spans="1:6" ht="71.400000000000006">
      <c r="A30" s="3">
        <v>25</v>
      </c>
      <c r="B30" s="3" t="s">
        <v>663</v>
      </c>
      <c r="C30" s="4" t="s">
        <v>613</v>
      </c>
      <c r="D30" s="7" t="s">
        <v>614</v>
      </c>
      <c r="E30" s="3" t="s">
        <v>6</v>
      </c>
      <c r="F30" s="75">
        <v>66</v>
      </c>
    </row>
    <row r="31" spans="1:6" ht="71.400000000000006">
      <c r="A31" s="3">
        <v>26</v>
      </c>
      <c r="B31" s="3" t="s">
        <v>664</v>
      </c>
      <c r="C31" s="4" t="s">
        <v>615</v>
      </c>
      <c r="D31" s="7" t="s">
        <v>616</v>
      </c>
      <c r="E31" s="3" t="s">
        <v>6</v>
      </c>
      <c r="F31" s="3">
        <v>24</v>
      </c>
    </row>
    <row r="32" spans="1:6" ht="71.400000000000006">
      <c r="A32" s="3">
        <v>27</v>
      </c>
      <c r="B32" s="3" t="s">
        <v>665</v>
      </c>
      <c r="C32" s="4" t="s">
        <v>617</v>
      </c>
      <c r="D32" s="7" t="s">
        <v>618</v>
      </c>
      <c r="E32" s="3" t="s">
        <v>6</v>
      </c>
      <c r="F32" s="3">
        <v>12</v>
      </c>
    </row>
    <row r="33" spans="1:6" ht="51">
      <c r="A33" s="6">
        <v>31</v>
      </c>
      <c r="B33" s="3" t="s">
        <v>669</v>
      </c>
      <c r="C33" s="4" t="s">
        <v>622</v>
      </c>
      <c r="D33" s="7" t="s">
        <v>623</v>
      </c>
      <c r="E33" s="3" t="s">
        <v>6</v>
      </c>
      <c r="F33" s="3">
        <v>720</v>
      </c>
    </row>
    <row r="34" spans="1:6" ht="40.799999999999997">
      <c r="A34" s="6">
        <v>31</v>
      </c>
      <c r="B34" s="3" t="s">
        <v>670</v>
      </c>
      <c r="C34" s="4" t="s">
        <v>624</v>
      </c>
      <c r="D34" s="7" t="s">
        <v>625</v>
      </c>
      <c r="E34" s="3" t="s">
        <v>6</v>
      </c>
      <c r="F34" s="3">
        <v>144</v>
      </c>
    </row>
    <row r="35" spans="1:6" ht="81.599999999999994">
      <c r="A35" s="6">
        <v>31</v>
      </c>
      <c r="B35" s="3" t="s">
        <v>671</v>
      </c>
      <c r="C35" s="4" t="s">
        <v>626</v>
      </c>
      <c r="D35" s="6" t="s">
        <v>627</v>
      </c>
      <c r="E35" s="3" t="s">
        <v>6</v>
      </c>
      <c r="F35" s="3">
        <v>444</v>
      </c>
    </row>
    <row r="36" spans="1:6" ht="81.599999999999994">
      <c r="A36" s="6">
        <v>31</v>
      </c>
      <c r="B36" s="3" t="s">
        <v>672</v>
      </c>
      <c r="C36" s="4" t="s">
        <v>628</v>
      </c>
      <c r="D36" s="6" t="s">
        <v>629</v>
      </c>
      <c r="E36" s="3" t="s">
        <v>6</v>
      </c>
      <c r="F36" s="76">
        <v>4968</v>
      </c>
    </row>
    <row r="37" spans="1:6" ht="71.400000000000006">
      <c r="A37" s="6">
        <v>31</v>
      </c>
      <c r="B37" s="3" t="s">
        <v>673</v>
      </c>
      <c r="C37" s="4" t="s">
        <v>630</v>
      </c>
      <c r="D37" s="7" t="s">
        <v>631</v>
      </c>
      <c r="E37" s="3" t="s">
        <v>6</v>
      </c>
      <c r="F37" s="76">
        <v>2548</v>
      </c>
    </row>
    <row r="38" spans="1:6" ht="71.400000000000006">
      <c r="A38" s="6">
        <v>31</v>
      </c>
      <c r="B38" s="3" t="s">
        <v>674</v>
      </c>
      <c r="C38" s="4" t="s">
        <v>632</v>
      </c>
      <c r="D38" s="7" t="s">
        <v>633</v>
      </c>
      <c r="E38" s="3" t="s">
        <v>6</v>
      </c>
      <c r="F38" s="3">
        <v>112</v>
      </c>
    </row>
    <row r="39" spans="1:6" ht="51">
      <c r="A39" s="6">
        <v>31</v>
      </c>
      <c r="B39" s="3" t="s">
        <v>675</v>
      </c>
      <c r="C39" s="4" t="s">
        <v>634</v>
      </c>
      <c r="D39" s="6" t="s">
        <v>635</v>
      </c>
      <c r="E39" s="3" t="s">
        <v>6</v>
      </c>
      <c r="F39" s="3">
        <v>852</v>
      </c>
    </row>
    <row r="40" spans="1:6" ht="61.2">
      <c r="A40" s="6">
        <v>31</v>
      </c>
      <c r="B40" s="3" t="s">
        <v>676</v>
      </c>
      <c r="C40" s="4" t="s">
        <v>636</v>
      </c>
      <c r="D40" s="7" t="s">
        <v>637</v>
      </c>
      <c r="E40" s="3" t="s">
        <v>6</v>
      </c>
      <c r="F40" s="3">
        <v>632</v>
      </c>
    </row>
    <row r="41" spans="1:6" ht="61.2">
      <c r="A41" s="6">
        <v>31</v>
      </c>
      <c r="B41" s="3" t="s">
        <v>677</v>
      </c>
      <c r="C41" s="4" t="s">
        <v>638</v>
      </c>
      <c r="D41" s="7" t="s">
        <v>639</v>
      </c>
      <c r="E41" s="3" t="s">
        <v>6</v>
      </c>
      <c r="F41" s="3">
        <v>192</v>
      </c>
    </row>
    <row r="42" spans="1:6" ht="71.400000000000006">
      <c r="A42" s="3">
        <v>28</v>
      </c>
      <c r="B42" s="3" t="s">
        <v>666</v>
      </c>
      <c r="C42" s="4" t="s">
        <v>619</v>
      </c>
      <c r="D42" s="7" t="s">
        <v>993</v>
      </c>
      <c r="E42" s="3" t="s">
        <v>123</v>
      </c>
      <c r="F42" s="3">
        <v>20</v>
      </c>
    </row>
    <row r="43" spans="1:6" ht="112.2">
      <c r="A43" s="3">
        <v>29</v>
      </c>
      <c r="B43" s="3" t="s">
        <v>667</v>
      </c>
      <c r="C43" s="4" t="s">
        <v>620</v>
      </c>
      <c r="D43" s="74" t="s">
        <v>994</v>
      </c>
      <c r="E43" s="3" t="s">
        <v>123</v>
      </c>
      <c r="F43" s="3">
        <v>96</v>
      </c>
    </row>
    <row r="44" spans="1:6" ht="91.8">
      <c r="A44" s="3">
        <v>30</v>
      </c>
      <c r="B44" s="3" t="s">
        <v>668</v>
      </c>
      <c r="C44" s="4" t="s">
        <v>621</v>
      </c>
      <c r="D44" s="6" t="s">
        <v>995</v>
      </c>
      <c r="E44" s="3" t="s">
        <v>123</v>
      </c>
      <c r="F44" s="3">
        <v>96</v>
      </c>
    </row>
    <row r="46" spans="1:6">
      <c r="A46" s="12" t="s">
        <v>1046</v>
      </c>
    </row>
  </sheetData>
  <mergeCells count="8">
    <mergeCell ref="A2:F2"/>
    <mergeCell ref="A1:F1"/>
    <mergeCell ref="F5:F6"/>
    <mergeCell ref="A5:A6"/>
    <mergeCell ref="B5:B6"/>
    <mergeCell ref="C5:C6"/>
    <mergeCell ref="D5:D6"/>
    <mergeCell ref="E5:E6"/>
  </mergeCells>
  <phoneticPr fontId="7" type="noConversion"/>
  <conditionalFormatting sqref="A46">
    <cfRule type="duplicateValues" dxfId="94" priority="1"/>
    <cfRule type="duplicateValues" dxfId="93" priority="2"/>
    <cfRule type="duplicateValues" dxfId="92" priority="3"/>
  </conditionalFormatting>
  <conditionalFormatting sqref="B4">
    <cfRule type="duplicateValues" dxfId="91" priority="7"/>
    <cfRule type="duplicateValues" dxfId="90" priority="8"/>
    <cfRule type="duplicateValues" dxfId="89" priority="9"/>
  </conditionalFormatting>
  <conditionalFormatting sqref="B5:B6">
    <cfRule type="duplicateValues" dxfId="88" priority="27"/>
  </conditionalFormatting>
  <conditionalFormatting sqref="B5:B1048576">
    <cfRule type="duplicateValues" dxfId="87" priority="24"/>
  </conditionalFormatting>
  <conditionalFormatting sqref="B7:B1048576">
    <cfRule type="duplicateValues" dxfId="86" priority="25"/>
    <cfRule type="duplicateValues" dxfId="85" priority="26"/>
  </conditionalFormatting>
  <conditionalFormatting sqref="C7">
    <cfRule type="duplicateValues" dxfId="84" priority="14" stopIfTrue="1"/>
    <cfRule type="duplicateValues" dxfId="83" priority="15" stopIfTrue="1"/>
  </conditionalFormatting>
  <conditionalFormatting sqref="C8:C9">
    <cfRule type="duplicateValues" dxfId="82" priority="12" stopIfTrue="1"/>
    <cfRule type="duplicateValues" dxfId="81" priority="13" stopIfTrue="1"/>
  </conditionalFormatting>
  <conditionalFormatting sqref="C10 C12:C13">
    <cfRule type="duplicateValues" dxfId="80" priority="16" stopIfTrue="1"/>
    <cfRule type="duplicateValues" dxfId="79" priority="17" stopIfTrue="1"/>
  </conditionalFormatting>
  <conditionalFormatting sqref="C11">
    <cfRule type="duplicateValues" dxfId="78" priority="10" stopIfTrue="1"/>
    <cfRule type="duplicateValues" dxfId="77" priority="11" stopIfTrue="1"/>
  </conditionalFormatting>
  <conditionalFormatting sqref="C15:C24">
    <cfRule type="duplicateValues" dxfId="76" priority="154" stopIfTrue="1"/>
    <cfRule type="duplicateValues" dxfId="75" priority="155" stopIfTrue="1"/>
  </conditionalFormatting>
  <conditionalFormatting sqref="C25:C26">
    <cfRule type="duplicateValues" dxfId="74" priority="18" stopIfTrue="1"/>
    <cfRule type="duplicateValues" dxfId="73" priority="19" stopIfTrue="1"/>
  </conditionalFormatting>
  <pageMargins left="0.13" right="0.09" top="0.39370078740157483" bottom="0.39370078740157483" header="0.31496062992125984" footer="0.31496062992125984"/>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80D2-1015-434B-AB74-CC645CF7D201}">
  <sheetPr>
    <pageSetUpPr fitToPage="1"/>
  </sheetPr>
  <dimension ref="A1:F33"/>
  <sheetViews>
    <sheetView topLeftCell="A29" zoomScale="115" zoomScaleNormal="115" workbookViewId="0">
      <selection activeCell="F29" sqref="A1:F1048576"/>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819</v>
      </c>
      <c r="B1" s="106"/>
      <c r="C1" s="106"/>
      <c r="D1" s="106"/>
      <c r="E1" s="106"/>
      <c r="F1" s="106"/>
    </row>
    <row r="2" spans="1:6">
      <c r="A2" s="107" t="s">
        <v>996</v>
      </c>
      <c r="B2" s="107"/>
      <c r="C2" s="107"/>
      <c r="D2" s="107"/>
      <c r="E2" s="107"/>
      <c r="F2" s="107"/>
    </row>
    <row r="3" spans="1:6">
      <c r="A3" s="87"/>
      <c r="B3" s="87"/>
      <c r="C3" s="87"/>
      <c r="D3" s="87"/>
      <c r="E3" s="87"/>
      <c r="F3" s="87"/>
    </row>
    <row r="4" spans="1:6">
      <c r="A4" s="9" t="s">
        <v>1034</v>
      </c>
      <c r="C4" s="104" t="s">
        <v>1042</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91.8">
      <c r="A7" s="3">
        <v>1</v>
      </c>
      <c r="B7" s="3" t="s">
        <v>794</v>
      </c>
      <c r="C7" s="58" t="s">
        <v>745</v>
      </c>
      <c r="D7" s="81" t="s">
        <v>746</v>
      </c>
      <c r="E7" s="41" t="s">
        <v>6</v>
      </c>
      <c r="F7" s="80">
        <v>51</v>
      </c>
    </row>
    <row r="8" spans="1:6" ht="112.2">
      <c r="A8" s="3">
        <v>2</v>
      </c>
      <c r="B8" s="3" t="s">
        <v>795</v>
      </c>
      <c r="C8" s="58" t="s">
        <v>751</v>
      </c>
      <c r="D8" s="81" t="s">
        <v>752</v>
      </c>
      <c r="E8" s="41" t="s">
        <v>6</v>
      </c>
      <c r="F8" s="80">
        <v>41</v>
      </c>
    </row>
    <row r="9" spans="1:6" ht="21" customHeight="1">
      <c r="A9" s="3">
        <v>3</v>
      </c>
      <c r="B9" s="3" t="s">
        <v>796</v>
      </c>
      <c r="C9" s="58" t="s">
        <v>755</v>
      </c>
      <c r="D9" s="81" t="s">
        <v>756</v>
      </c>
      <c r="E9" s="41" t="s">
        <v>6</v>
      </c>
      <c r="F9" s="80">
        <v>34</v>
      </c>
    </row>
    <row r="10" spans="1:6" ht="102">
      <c r="A10" s="3">
        <v>4</v>
      </c>
      <c r="B10" s="3" t="s">
        <v>797</v>
      </c>
      <c r="C10" s="58" t="s">
        <v>770</v>
      </c>
      <c r="D10" s="81" t="s">
        <v>771</v>
      </c>
      <c r="E10" s="41" t="s">
        <v>6</v>
      </c>
      <c r="F10" s="80">
        <v>16</v>
      </c>
    </row>
    <row r="11" spans="1:6" ht="102">
      <c r="A11" s="3">
        <v>5</v>
      </c>
      <c r="B11" s="3" t="s">
        <v>798</v>
      </c>
      <c r="C11" s="58" t="s">
        <v>772</v>
      </c>
      <c r="D11" s="81" t="s">
        <v>773</v>
      </c>
      <c r="E11" s="41" t="s">
        <v>6</v>
      </c>
      <c r="F11" s="80">
        <v>34</v>
      </c>
    </row>
    <row r="12" spans="1:6" ht="102">
      <c r="A12" s="3">
        <v>6</v>
      </c>
      <c r="B12" s="3" t="s">
        <v>799</v>
      </c>
      <c r="C12" s="58" t="s">
        <v>776</v>
      </c>
      <c r="D12" s="81" t="s">
        <v>777</v>
      </c>
      <c r="E12" s="41" t="s">
        <v>6</v>
      </c>
      <c r="F12" s="80">
        <v>38</v>
      </c>
    </row>
    <row r="13" spans="1:6" ht="102">
      <c r="A13" s="3">
        <v>7</v>
      </c>
      <c r="B13" s="3" t="s">
        <v>800</v>
      </c>
      <c r="C13" s="58" t="s">
        <v>774</v>
      </c>
      <c r="D13" s="81" t="s">
        <v>775</v>
      </c>
      <c r="E13" s="41" t="s">
        <v>6</v>
      </c>
      <c r="F13" s="80">
        <v>38</v>
      </c>
    </row>
    <row r="14" spans="1:6" ht="102">
      <c r="A14" s="3">
        <v>8</v>
      </c>
      <c r="B14" s="3" t="s">
        <v>801</v>
      </c>
      <c r="C14" s="58" t="s">
        <v>778</v>
      </c>
      <c r="D14" s="81" t="s">
        <v>779</v>
      </c>
      <c r="E14" s="41" t="s">
        <v>6</v>
      </c>
      <c r="F14" s="80">
        <v>25</v>
      </c>
    </row>
    <row r="15" spans="1:6" ht="102">
      <c r="A15" s="3">
        <v>9</v>
      </c>
      <c r="B15" s="3" t="s">
        <v>802</v>
      </c>
      <c r="C15" s="58" t="s">
        <v>759</v>
      </c>
      <c r="D15" s="81" t="s">
        <v>760</v>
      </c>
      <c r="E15" s="41" t="s">
        <v>6</v>
      </c>
      <c r="F15" s="80">
        <v>51</v>
      </c>
    </row>
    <row r="16" spans="1:6" ht="102">
      <c r="A16" s="3">
        <v>10</v>
      </c>
      <c r="B16" s="3" t="s">
        <v>803</v>
      </c>
      <c r="C16" s="58" t="s">
        <v>761</v>
      </c>
      <c r="D16" s="81" t="s">
        <v>762</v>
      </c>
      <c r="E16" s="41" t="s">
        <v>6</v>
      </c>
      <c r="F16" s="80">
        <v>41</v>
      </c>
    </row>
    <row r="17" spans="1:6" ht="102">
      <c r="A17" s="3">
        <v>11</v>
      </c>
      <c r="B17" s="3" t="s">
        <v>804</v>
      </c>
      <c r="C17" s="58" t="s">
        <v>763</v>
      </c>
      <c r="D17" s="81" t="s">
        <v>764</v>
      </c>
      <c r="E17" s="41" t="s">
        <v>6</v>
      </c>
      <c r="F17" s="80">
        <v>17</v>
      </c>
    </row>
    <row r="18" spans="1:6" ht="102">
      <c r="A18" s="3">
        <v>12</v>
      </c>
      <c r="B18" s="3" t="s">
        <v>805</v>
      </c>
      <c r="C18" s="58" t="s">
        <v>782</v>
      </c>
      <c r="D18" s="81" t="s">
        <v>783</v>
      </c>
      <c r="E18" s="41" t="s">
        <v>6</v>
      </c>
      <c r="F18" s="80">
        <v>50</v>
      </c>
    </row>
    <row r="19" spans="1:6" ht="102">
      <c r="A19" s="3">
        <v>13</v>
      </c>
      <c r="B19" s="3" t="s">
        <v>806</v>
      </c>
      <c r="C19" s="58" t="s">
        <v>784</v>
      </c>
      <c r="D19" s="81" t="s">
        <v>785</v>
      </c>
      <c r="E19" s="41" t="s">
        <v>6</v>
      </c>
      <c r="F19" s="80">
        <v>15</v>
      </c>
    </row>
    <row r="20" spans="1:6" ht="102">
      <c r="A20" s="3">
        <v>14</v>
      </c>
      <c r="B20" s="3" t="s">
        <v>807</v>
      </c>
      <c r="C20" s="58" t="s">
        <v>786</v>
      </c>
      <c r="D20" s="81" t="s">
        <v>787</v>
      </c>
      <c r="E20" s="41" t="s">
        <v>6</v>
      </c>
      <c r="F20" s="80">
        <v>25</v>
      </c>
    </row>
    <row r="21" spans="1:6" ht="102">
      <c r="A21" s="3">
        <v>15</v>
      </c>
      <c r="B21" s="3" t="s">
        <v>808</v>
      </c>
      <c r="C21" s="58" t="s">
        <v>790</v>
      </c>
      <c r="D21" s="81" t="s">
        <v>791</v>
      </c>
      <c r="E21" s="41" t="s">
        <v>6</v>
      </c>
      <c r="F21" s="80">
        <v>13</v>
      </c>
    </row>
    <row r="22" spans="1:6" ht="102">
      <c r="A22" s="3">
        <v>16</v>
      </c>
      <c r="B22" s="3" t="s">
        <v>809</v>
      </c>
      <c r="C22" s="58" t="s">
        <v>766</v>
      </c>
      <c r="D22" s="81" t="s">
        <v>767</v>
      </c>
      <c r="E22" s="41" t="s">
        <v>6</v>
      </c>
      <c r="F22" s="80">
        <v>29</v>
      </c>
    </row>
    <row r="23" spans="1:6" ht="102">
      <c r="A23" s="3">
        <v>17</v>
      </c>
      <c r="B23" s="3" t="s">
        <v>810</v>
      </c>
      <c r="C23" s="58" t="s">
        <v>768</v>
      </c>
      <c r="D23" s="81" t="s">
        <v>769</v>
      </c>
      <c r="E23" s="41" t="s">
        <v>6</v>
      </c>
      <c r="F23" s="80">
        <v>29</v>
      </c>
    </row>
    <row r="24" spans="1:6" ht="102">
      <c r="A24" s="3">
        <v>18</v>
      </c>
      <c r="B24" s="3" t="s">
        <v>811</v>
      </c>
      <c r="C24" s="58" t="s">
        <v>482</v>
      </c>
      <c r="D24" s="81" t="s">
        <v>765</v>
      </c>
      <c r="E24" s="41" t="s">
        <v>6</v>
      </c>
      <c r="F24" s="80">
        <v>45</v>
      </c>
    </row>
    <row r="25" spans="1:6" ht="112.2">
      <c r="A25" s="3">
        <v>19</v>
      </c>
      <c r="B25" s="3" t="s">
        <v>812</v>
      </c>
      <c r="C25" s="79" t="s">
        <v>753</v>
      </c>
      <c r="D25" s="81" t="s">
        <v>754</v>
      </c>
      <c r="E25" s="41" t="s">
        <v>6</v>
      </c>
      <c r="F25" s="80">
        <v>41</v>
      </c>
    </row>
    <row r="26" spans="1:6" ht="102">
      <c r="A26" s="3">
        <v>20</v>
      </c>
      <c r="B26" s="3" t="s">
        <v>813</v>
      </c>
      <c r="C26" s="79" t="s">
        <v>747</v>
      </c>
      <c r="D26" s="81" t="s">
        <v>748</v>
      </c>
      <c r="E26" s="41" t="s">
        <v>6</v>
      </c>
      <c r="F26" s="80">
        <v>2601</v>
      </c>
    </row>
    <row r="27" spans="1:6" ht="112.2">
      <c r="A27" s="3">
        <v>21</v>
      </c>
      <c r="B27" s="3" t="s">
        <v>814</v>
      </c>
      <c r="C27" s="79" t="s">
        <v>757</v>
      </c>
      <c r="D27" s="81" t="s">
        <v>758</v>
      </c>
      <c r="E27" s="41" t="s">
        <v>6</v>
      </c>
      <c r="F27" s="80">
        <v>1670</v>
      </c>
    </row>
    <row r="28" spans="1:6" ht="112.2">
      <c r="A28" s="3">
        <v>22</v>
      </c>
      <c r="B28" s="3" t="s">
        <v>815</v>
      </c>
      <c r="C28" s="79" t="s">
        <v>788</v>
      </c>
      <c r="D28" s="81" t="s">
        <v>789</v>
      </c>
      <c r="E28" s="41" t="s">
        <v>6</v>
      </c>
      <c r="F28" s="80">
        <v>96</v>
      </c>
    </row>
    <row r="29" spans="1:6" ht="91.8">
      <c r="A29" s="3">
        <v>23</v>
      </c>
      <c r="B29" s="3" t="s">
        <v>816</v>
      </c>
      <c r="C29" s="79" t="s">
        <v>749</v>
      </c>
      <c r="D29" s="81" t="s">
        <v>750</v>
      </c>
      <c r="E29" s="41" t="s">
        <v>6</v>
      </c>
      <c r="F29" s="80">
        <f>457+57</f>
        <v>514</v>
      </c>
    </row>
    <row r="30" spans="1:6" ht="81.599999999999994">
      <c r="A30" s="3">
        <v>24</v>
      </c>
      <c r="B30" s="3" t="s">
        <v>817</v>
      </c>
      <c r="C30" s="79" t="s">
        <v>780</v>
      </c>
      <c r="D30" s="81" t="s">
        <v>781</v>
      </c>
      <c r="E30" s="41" t="s">
        <v>6</v>
      </c>
      <c r="F30" s="80">
        <v>262</v>
      </c>
    </row>
    <row r="31" spans="1:6" ht="102">
      <c r="A31" s="3">
        <v>25</v>
      </c>
      <c r="B31" s="3" t="s">
        <v>818</v>
      </c>
      <c r="C31" s="79" t="s">
        <v>792</v>
      </c>
      <c r="D31" s="81" t="s">
        <v>793</v>
      </c>
      <c r="E31" s="41" t="s">
        <v>6</v>
      </c>
      <c r="F31" s="80">
        <v>164</v>
      </c>
    </row>
    <row r="33" spans="1:1">
      <c r="A33" s="12" t="s">
        <v>1046</v>
      </c>
    </row>
  </sheetData>
  <sortState xmlns:xlrd2="http://schemas.microsoft.com/office/spreadsheetml/2017/richdata2" ref="A7:F31">
    <sortCondition ref="C7:C31"/>
  </sortState>
  <mergeCells count="8">
    <mergeCell ref="A2:F2"/>
    <mergeCell ref="A1:F1"/>
    <mergeCell ref="F5:F6"/>
    <mergeCell ref="A5:A6"/>
    <mergeCell ref="B5:B6"/>
    <mergeCell ref="C5:C6"/>
    <mergeCell ref="D5:D6"/>
    <mergeCell ref="E5:E6"/>
  </mergeCells>
  <phoneticPr fontId="7" type="noConversion"/>
  <conditionalFormatting sqref="A33">
    <cfRule type="duplicateValues" dxfId="72" priority="1"/>
    <cfRule type="duplicateValues" dxfId="71" priority="2"/>
    <cfRule type="duplicateValues" dxfId="70" priority="3"/>
  </conditionalFormatting>
  <conditionalFormatting sqref="B4">
    <cfRule type="duplicateValues" dxfId="69" priority="4"/>
    <cfRule type="duplicateValues" dxfId="68" priority="5"/>
    <cfRule type="duplicateValues" dxfId="67" priority="6"/>
  </conditionalFormatting>
  <conditionalFormatting sqref="B5:B6">
    <cfRule type="duplicateValues" dxfId="66" priority="12"/>
  </conditionalFormatting>
  <conditionalFormatting sqref="B5:B1048576">
    <cfRule type="duplicateValues" dxfId="65" priority="9"/>
  </conditionalFormatting>
  <conditionalFormatting sqref="B7:B1048576">
    <cfRule type="duplicateValues" dxfId="64" priority="10"/>
    <cfRule type="duplicateValues" dxfId="63" priority="11"/>
  </conditionalFormatting>
  <pageMargins left="0.13" right="0.09" top="0.39370078740157483" bottom="0.39370078740157483" header="0.31496062992125984" footer="0.31496062992125984"/>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9903F-429D-4D37-BC79-AB6E6136E750}">
  <sheetPr>
    <pageSetUpPr fitToPage="1"/>
  </sheetPr>
  <dimension ref="A1:F26"/>
  <sheetViews>
    <sheetView topLeftCell="A23" zoomScale="115" zoomScaleNormal="115" workbookViewId="0">
      <selection activeCell="F23" sqref="A1:F1048576"/>
    </sheetView>
  </sheetViews>
  <sheetFormatPr defaultRowHeight="10.199999999999999"/>
  <cols>
    <col min="1" max="1" width="4.5546875" style="13" customWidth="1"/>
    <col min="2" max="2" width="7.21875" style="13" customWidth="1"/>
    <col min="3" max="3" width="13.88671875" style="13" customWidth="1"/>
    <col min="4" max="4" width="58.6640625" style="14" customWidth="1"/>
    <col min="5" max="5" width="6" style="15" customWidth="1"/>
    <col min="6" max="6" width="7.109375" style="1" customWidth="1"/>
    <col min="7" max="16384" width="8.88671875" style="12"/>
  </cols>
  <sheetData>
    <row r="1" spans="1:6">
      <c r="A1" s="106" t="s">
        <v>985</v>
      </c>
      <c r="B1" s="106"/>
      <c r="C1" s="106"/>
      <c r="D1" s="106"/>
      <c r="E1" s="106"/>
      <c r="F1" s="106"/>
    </row>
    <row r="2" spans="1:6">
      <c r="A2" s="107" t="s">
        <v>996</v>
      </c>
      <c r="B2" s="107"/>
      <c r="C2" s="107"/>
      <c r="D2" s="107"/>
      <c r="E2" s="107"/>
      <c r="F2" s="107"/>
    </row>
    <row r="3" spans="1:6">
      <c r="A3" s="87"/>
      <c r="B3" s="87"/>
      <c r="C3" s="87"/>
      <c r="D3" s="87"/>
      <c r="E3" s="87"/>
      <c r="F3" s="87"/>
    </row>
    <row r="4" spans="1:6">
      <c r="A4" s="9" t="s">
        <v>1034</v>
      </c>
      <c r="C4" s="104" t="s">
        <v>1043</v>
      </c>
      <c r="D4" s="13"/>
      <c r="F4" s="12"/>
    </row>
    <row r="5" spans="1:6" s="67" customFormat="1">
      <c r="A5" s="110" t="s">
        <v>0</v>
      </c>
      <c r="B5" s="110" t="s">
        <v>1</v>
      </c>
      <c r="C5" s="117" t="s">
        <v>2</v>
      </c>
      <c r="D5" s="112" t="s">
        <v>3</v>
      </c>
      <c r="E5" s="110" t="s">
        <v>4</v>
      </c>
      <c r="F5" s="108" t="s">
        <v>5</v>
      </c>
    </row>
    <row r="6" spans="1:6" s="10" customFormat="1">
      <c r="A6" s="110"/>
      <c r="B6" s="110"/>
      <c r="C6" s="117"/>
      <c r="D6" s="112"/>
      <c r="E6" s="110"/>
      <c r="F6" s="108"/>
    </row>
    <row r="7" spans="1:6" ht="153">
      <c r="A7" s="3">
        <v>1</v>
      </c>
      <c r="B7" s="3" t="s">
        <v>931</v>
      </c>
      <c r="C7" s="6" t="s">
        <v>932</v>
      </c>
      <c r="D7" s="4" t="s">
        <v>933</v>
      </c>
      <c r="E7" s="3" t="s">
        <v>123</v>
      </c>
      <c r="F7" s="78">
        <v>3</v>
      </c>
    </row>
    <row r="8" spans="1:6" ht="173.4">
      <c r="A8" s="3">
        <v>2</v>
      </c>
      <c r="B8" s="3" t="s">
        <v>934</v>
      </c>
      <c r="C8" s="6" t="s">
        <v>935</v>
      </c>
      <c r="D8" s="4" t="s">
        <v>936</v>
      </c>
      <c r="E8" s="3" t="s">
        <v>123</v>
      </c>
      <c r="F8" s="78">
        <v>6</v>
      </c>
    </row>
    <row r="9" spans="1:6" ht="163.19999999999999">
      <c r="A9" s="3">
        <v>3</v>
      </c>
      <c r="B9" s="3" t="s">
        <v>937</v>
      </c>
      <c r="C9" s="6" t="s">
        <v>938</v>
      </c>
      <c r="D9" s="4" t="s">
        <v>939</v>
      </c>
      <c r="E9" s="3" t="s">
        <v>123</v>
      </c>
      <c r="F9" s="78">
        <v>4</v>
      </c>
    </row>
    <row r="10" spans="1:6" ht="193.8">
      <c r="A10" s="3">
        <v>4</v>
      </c>
      <c r="B10" s="3" t="s">
        <v>940</v>
      </c>
      <c r="C10" s="6" t="s">
        <v>941</v>
      </c>
      <c r="D10" s="4" t="s">
        <v>942</v>
      </c>
      <c r="E10" s="3" t="s">
        <v>123</v>
      </c>
      <c r="F10" s="78">
        <v>4</v>
      </c>
    </row>
    <row r="11" spans="1:6" ht="265.2">
      <c r="A11" s="3">
        <v>5</v>
      </c>
      <c r="B11" s="3" t="s">
        <v>943</v>
      </c>
      <c r="C11" s="6" t="s">
        <v>944</v>
      </c>
      <c r="D11" s="4" t="s">
        <v>945</v>
      </c>
      <c r="E11" s="3" t="s">
        <v>123</v>
      </c>
      <c r="F11" s="78">
        <v>4</v>
      </c>
    </row>
    <row r="12" spans="1:6" ht="275.39999999999998">
      <c r="A12" s="3">
        <v>6</v>
      </c>
      <c r="B12" s="3" t="s">
        <v>946</v>
      </c>
      <c r="C12" s="6" t="s">
        <v>947</v>
      </c>
      <c r="D12" s="4" t="s">
        <v>948</v>
      </c>
      <c r="E12" s="3" t="s">
        <v>123</v>
      </c>
      <c r="F12" s="78">
        <v>3</v>
      </c>
    </row>
    <row r="13" spans="1:6" ht="265.2">
      <c r="A13" s="3">
        <v>7</v>
      </c>
      <c r="B13" s="3" t="s">
        <v>949</v>
      </c>
      <c r="C13" s="6" t="s">
        <v>950</v>
      </c>
      <c r="D13" s="4" t="s">
        <v>951</v>
      </c>
      <c r="E13" s="3" t="s">
        <v>123</v>
      </c>
      <c r="F13" s="78">
        <v>2</v>
      </c>
    </row>
    <row r="14" spans="1:6" ht="214.2">
      <c r="A14" s="3">
        <v>8</v>
      </c>
      <c r="B14" s="3" t="s">
        <v>952</v>
      </c>
      <c r="C14" s="6" t="s">
        <v>953</v>
      </c>
      <c r="D14" s="4" t="s">
        <v>954</v>
      </c>
      <c r="E14" s="3" t="s">
        <v>123</v>
      </c>
      <c r="F14" s="78">
        <v>3</v>
      </c>
    </row>
    <row r="15" spans="1:6" ht="183.6">
      <c r="A15" s="3">
        <v>9</v>
      </c>
      <c r="B15" s="3" t="s">
        <v>955</v>
      </c>
      <c r="C15" s="6" t="s">
        <v>956</v>
      </c>
      <c r="D15" s="4" t="s">
        <v>957</v>
      </c>
      <c r="E15" s="3" t="s">
        <v>123</v>
      </c>
      <c r="F15" s="78">
        <v>4</v>
      </c>
    </row>
    <row r="16" spans="1:6" ht="244.8">
      <c r="A16" s="3">
        <v>10</v>
      </c>
      <c r="B16" s="3" t="s">
        <v>958</v>
      </c>
      <c r="C16" s="6" t="s">
        <v>959</v>
      </c>
      <c r="D16" s="4" t="s">
        <v>960</v>
      </c>
      <c r="E16" s="3" t="s">
        <v>123</v>
      </c>
      <c r="F16" s="78">
        <v>2</v>
      </c>
    </row>
    <row r="17" spans="1:6" ht="214.2">
      <c r="A17" s="3">
        <v>11</v>
      </c>
      <c r="B17" s="3" t="s">
        <v>961</v>
      </c>
      <c r="C17" s="6" t="s">
        <v>962</v>
      </c>
      <c r="D17" s="4" t="s">
        <v>963</v>
      </c>
      <c r="E17" s="3" t="s">
        <v>123</v>
      </c>
      <c r="F17" s="78">
        <v>3</v>
      </c>
    </row>
    <row r="18" spans="1:6" ht="193.8">
      <c r="A18" s="3">
        <v>12</v>
      </c>
      <c r="B18" s="3" t="s">
        <v>965</v>
      </c>
      <c r="C18" s="17" t="s">
        <v>972</v>
      </c>
      <c r="D18" s="6" t="s">
        <v>979</v>
      </c>
      <c r="E18" s="3" t="s">
        <v>123</v>
      </c>
      <c r="F18" s="24">
        <v>22</v>
      </c>
    </row>
    <row r="19" spans="1:6" ht="214.2">
      <c r="A19" s="3">
        <v>13</v>
      </c>
      <c r="B19" s="3" t="s">
        <v>966</v>
      </c>
      <c r="C19" s="17" t="s">
        <v>973</v>
      </c>
      <c r="D19" s="6" t="s">
        <v>980</v>
      </c>
      <c r="E19" s="3" t="s">
        <v>123</v>
      </c>
      <c r="F19" s="24">
        <v>40</v>
      </c>
    </row>
    <row r="20" spans="1:6" ht="265.2">
      <c r="A20" s="3">
        <v>14</v>
      </c>
      <c r="B20" s="3" t="s">
        <v>967</v>
      </c>
      <c r="C20" s="17" t="s">
        <v>974</v>
      </c>
      <c r="D20" s="60" t="s">
        <v>981</v>
      </c>
      <c r="E20" s="3" t="s">
        <v>123</v>
      </c>
      <c r="F20" s="24">
        <v>30</v>
      </c>
    </row>
    <row r="21" spans="1:6" ht="255">
      <c r="A21" s="3">
        <v>15</v>
      </c>
      <c r="B21" s="3" t="s">
        <v>968</v>
      </c>
      <c r="C21" s="17" t="s">
        <v>975</v>
      </c>
      <c r="D21" s="60" t="s">
        <v>982</v>
      </c>
      <c r="E21" s="3" t="s">
        <v>123</v>
      </c>
      <c r="F21" s="24">
        <v>10</v>
      </c>
    </row>
    <row r="22" spans="1:6" ht="255">
      <c r="A22" s="3">
        <v>16</v>
      </c>
      <c r="B22" s="3" t="s">
        <v>969</v>
      </c>
      <c r="C22" s="17" t="s">
        <v>976</v>
      </c>
      <c r="D22" s="60" t="s">
        <v>983</v>
      </c>
      <c r="E22" s="3" t="s">
        <v>123</v>
      </c>
      <c r="F22" s="24">
        <v>4</v>
      </c>
    </row>
    <row r="23" spans="1:6" ht="183.6">
      <c r="A23" s="3">
        <v>17</v>
      </c>
      <c r="B23" s="3" t="s">
        <v>970</v>
      </c>
      <c r="C23" s="3" t="s">
        <v>977</v>
      </c>
      <c r="D23" s="6" t="s">
        <v>984</v>
      </c>
      <c r="E23" s="3" t="s">
        <v>123</v>
      </c>
      <c r="F23" s="24">
        <v>10</v>
      </c>
    </row>
    <row r="24" spans="1:6" ht="81.599999999999994">
      <c r="A24" s="3">
        <v>18</v>
      </c>
      <c r="B24" s="3" t="s">
        <v>971</v>
      </c>
      <c r="C24" s="17" t="s">
        <v>978</v>
      </c>
      <c r="D24" s="17" t="s">
        <v>964</v>
      </c>
      <c r="E24" s="3" t="s">
        <v>123</v>
      </c>
      <c r="F24" s="24">
        <v>10</v>
      </c>
    </row>
    <row r="26" spans="1:6">
      <c r="A26" s="12" t="s">
        <v>1046</v>
      </c>
    </row>
  </sheetData>
  <mergeCells count="8">
    <mergeCell ref="A2:F2"/>
    <mergeCell ref="A1:F1"/>
    <mergeCell ref="F5:F6"/>
    <mergeCell ref="A5:A6"/>
    <mergeCell ref="B5:B6"/>
    <mergeCell ref="C5:C6"/>
    <mergeCell ref="D5:D6"/>
    <mergeCell ref="E5:E6"/>
  </mergeCells>
  <phoneticPr fontId="7" type="noConversion"/>
  <conditionalFormatting sqref="A26">
    <cfRule type="duplicateValues" dxfId="62" priority="1"/>
    <cfRule type="duplicateValues" dxfId="61" priority="2"/>
    <cfRule type="duplicateValues" dxfId="60" priority="3"/>
  </conditionalFormatting>
  <conditionalFormatting sqref="B4">
    <cfRule type="duplicateValues" dxfId="59" priority="4"/>
    <cfRule type="duplicateValues" dxfId="58" priority="5"/>
    <cfRule type="duplicateValues" dxfId="57" priority="6"/>
  </conditionalFormatting>
  <conditionalFormatting sqref="B5:B6">
    <cfRule type="duplicateValues" dxfId="56" priority="18"/>
  </conditionalFormatting>
  <conditionalFormatting sqref="B18:B1048576 B5:B6">
    <cfRule type="duplicateValues" dxfId="55" priority="15"/>
  </conditionalFormatting>
  <conditionalFormatting sqref="B18:B1048576">
    <cfRule type="duplicateValues" dxfId="54" priority="16"/>
    <cfRule type="duplicateValues" dxfId="53" priority="17"/>
  </conditionalFormatting>
  <pageMargins left="0.13" right="0.09" top="0.39370078740157483" bottom="0.3937007874015748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Danh muc 1</vt:lpstr>
      <vt:lpstr>Danh muc 2</vt:lpstr>
      <vt:lpstr>Danh muc 3</vt:lpstr>
      <vt:lpstr>Danh muc 4</vt:lpstr>
      <vt:lpstr>Danh muc 5</vt:lpstr>
      <vt:lpstr>Danh muc 6</vt:lpstr>
      <vt:lpstr>Danh muc 7</vt:lpstr>
      <vt:lpstr>Danh muc 8</vt:lpstr>
      <vt:lpstr>Danh muc 9</vt:lpstr>
      <vt:lpstr>Danh muc 10</vt:lpstr>
      <vt:lpstr>Danh muc 11</vt:lpstr>
      <vt:lpstr>Danh muc 12</vt:lpstr>
      <vt:lpstr>'Danh muc 1'!Print_Area</vt:lpstr>
      <vt:lpstr>'Danh muc 10'!Print_Area</vt:lpstr>
      <vt:lpstr>'Danh muc 11'!Print_Area</vt:lpstr>
      <vt:lpstr>'Danh muc 12'!Print_Area</vt:lpstr>
      <vt:lpstr>'Danh muc 2'!Print_Area</vt:lpstr>
      <vt:lpstr>'Danh muc 3'!Print_Area</vt:lpstr>
      <vt:lpstr>'Danh muc 4'!Print_Area</vt:lpstr>
      <vt:lpstr>'Danh muc 5'!Print_Area</vt:lpstr>
      <vt:lpstr>'Danh muc 6'!Print_Area</vt:lpstr>
      <vt:lpstr>'Danh muc 7'!Print_Area</vt:lpstr>
      <vt:lpstr>'Danh muc 8'!Print_Area</vt:lpstr>
      <vt:lpstr>'Danh muc 9'!Print_Area</vt:lpstr>
      <vt:lpstr>'Danh muc 1'!Print_Titles</vt:lpstr>
      <vt:lpstr>'Danh muc 10'!Print_Titles</vt:lpstr>
      <vt:lpstr>'Danh muc 11'!Print_Titles</vt:lpstr>
      <vt:lpstr>'Danh muc 12'!Print_Titles</vt:lpstr>
      <vt:lpstr>'Danh muc 2'!Print_Titles</vt:lpstr>
      <vt:lpstr>'Danh muc 3'!Print_Titles</vt:lpstr>
      <vt:lpstr>'Danh muc 4'!Print_Titles</vt:lpstr>
      <vt:lpstr>'Danh muc 5'!Print_Titles</vt:lpstr>
      <vt:lpstr>'Danh muc 6'!Print_Titles</vt:lpstr>
      <vt:lpstr>'Danh muc 7'!Print_Titles</vt:lpstr>
      <vt:lpstr>'Danh muc 8'!Print_Titles</vt:lpstr>
      <vt:lpstr>'Danh muc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dc:creator>
  <cp:lastModifiedBy>Dinh Dang</cp:lastModifiedBy>
  <cp:lastPrinted>2024-03-21T04:01:16Z</cp:lastPrinted>
  <dcterms:created xsi:type="dcterms:W3CDTF">2023-08-11T03:45:46Z</dcterms:created>
  <dcterms:modified xsi:type="dcterms:W3CDTF">2024-03-28T04:17:56Z</dcterms:modified>
</cp:coreProperties>
</file>